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E:\搞钱\Order Request\"/>
    </mc:Choice>
  </mc:AlternateContent>
  <xr:revisionPtr revIDLastSave="0" documentId="13_ncr:1_{BF48C49E-3B2B-43CB-ABAB-B5E568FB56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ar" sheetId="1" r:id="rId1"/>
    <sheet name="Accessories" sheetId="4" r:id="rId2"/>
  </sheets>
  <definedNames>
    <definedName name="_xlnm._FilterDatabase" localSheetId="0" hidden="1">Gear!#REF!</definedName>
    <definedName name="_xlnm.Print_Area" localSheetId="1">Accessories!$A$1:$L$52</definedName>
    <definedName name="_xlnm.Print_Area" localSheetId="0">Gear!$A$1:$S$66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4" l="1"/>
  <c r="E81" i="4"/>
  <c r="C81" i="4"/>
  <c r="E80" i="4"/>
  <c r="C80" i="4"/>
  <c r="E79" i="4"/>
  <c r="C79" i="4"/>
  <c r="E78" i="4"/>
  <c r="C78" i="4"/>
  <c r="E77" i="4"/>
  <c r="C77" i="4"/>
  <c r="E76" i="4"/>
  <c r="C76" i="4"/>
  <c r="E75" i="4"/>
  <c r="C75" i="4"/>
  <c r="E74" i="4"/>
  <c r="C74" i="4"/>
  <c r="E73" i="4"/>
  <c r="C73" i="4"/>
  <c r="E72" i="4"/>
  <c r="C72" i="4"/>
  <c r="E71" i="4"/>
  <c r="C71" i="4"/>
  <c r="E70" i="4"/>
  <c r="C70" i="4"/>
  <c r="E69" i="4"/>
  <c r="C69" i="4"/>
  <c r="E68" i="4"/>
  <c r="C68" i="4"/>
  <c r="E67" i="4"/>
  <c r="C67" i="4"/>
  <c r="E66" i="4"/>
  <c r="C66" i="4"/>
  <c r="E65" i="4"/>
  <c r="C65" i="4"/>
  <c r="E64" i="4"/>
  <c r="C64" i="4"/>
  <c r="E63" i="4"/>
  <c r="C63" i="4"/>
  <c r="E62" i="4"/>
  <c r="C62" i="4"/>
  <c r="E61" i="4"/>
  <c r="C61" i="4"/>
  <c r="E60" i="4"/>
  <c r="C60" i="4"/>
  <c r="E59" i="4"/>
  <c r="C59" i="4"/>
  <c r="E94" i="1"/>
  <c r="E92" i="1"/>
  <c r="C92" i="1"/>
  <c r="E91" i="1"/>
  <c r="C91" i="1"/>
  <c r="E90" i="1"/>
  <c r="C90" i="1"/>
  <c r="E89" i="1"/>
  <c r="C89" i="1"/>
  <c r="E88" i="1"/>
  <c r="C88" i="1"/>
  <c r="E87" i="1"/>
  <c r="C87" i="1"/>
  <c r="E86" i="1"/>
  <c r="C86" i="1"/>
  <c r="E85" i="1"/>
  <c r="C85" i="1"/>
  <c r="E84" i="1"/>
  <c r="C84" i="1"/>
  <c r="E83" i="1"/>
  <c r="C83" i="1"/>
  <c r="E82" i="1"/>
  <c r="C82" i="1"/>
  <c r="E81" i="1"/>
  <c r="C81" i="1"/>
  <c r="E80" i="1"/>
  <c r="C80" i="1"/>
  <c r="E79" i="1"/>
  <c r="C79" i="1"/>
  <c r="E78" i="1"/>
  <c r="C78" i="1"/>
  <c r="E77" i="1"/>
  <c r="C77" i="1"/>
  <c r="E76" i="1"/>
  <c r="C76" i="1"/>
  <c r="E75" i="1"/>
  <c r="C75" i="1"/>
  <c r="E74" i="1"/>
  <c r="C74" i="1"/>
  <c r="E73" i="1"/>
  <c r="C73" i="1"/>
</calcChain>
</file>

<file path=xl/sharedStrings.xml><?xml version="1.0" encoding="utf-8"?>
<sst xmlns="http://schemas.openxmlformats.org/spreadsheetml/2006/main" count="158" uniqueCount="137">
  <si>
    <t>Price List - Flextail Products</t>
  </si>
  <si>
    <t>Product warranty is 18 months(1.5 year) from the shipping date.
The unit price does not inlude domestic U.S. shipping.
Free shipping when the order is $2,000 and above.</t>
  </si>
  <si>
    <t>Model</t>
  </si>
  <si>
    <t>Description &amp; Specification</t>
  </si>
  <si>
    <t>Images</t>
  </si>
  <si>
    <t>Unit Price</t>
  </si>
  <si>
    <t>MSRP</t>
  </si>
  <si>
    <t>Order Quantity</t>
  </si>
  <si>
    <r>
      <rPr>
        <b/>
        <sz val="14"/>
        <rFont val="Times New Roman"/>
        <family val="1"/>
      </rPr>
      <t xml:space="preserve">ZERO PUMP
</t>
    </r>
    <r>
      <rPr>
        <sz val="14"/>
        <rFont val="Times New Roman"/>
        <family val="1"/>
      </rPr>
      <t>(World's Smallest Pump for Sleeping Pads)</t>
    </r>
  </si>
  <si>
    <t xml:space="preserve">• Weights 1.2oz
• 100L/min air flow
• 2.3kpa air pressure
• Rechargeable battery
• High efficiency for inflate/deflate sleeping pad within 50s.
</t>
  </si>
  <si>
    <t>Matches ultralight sleeping pads such as:
THERM-A-REST
KLYMIT
NEMO
SEA TO SUMMIT
BIG AGNES
EXPED</t>
  </si>
  <si>
    <r>
      <rPr>
        <b/>
        <sz val="14"/>
        <rFont val="Times New Roman"/>
        <family val="1"/>
      </rPr>
      <t xml:space="preserve">Tiny Bike Pump
</t>
    </r>
    <r>
      <rPr>
        <sz val="14"/>
        <rFont val="Times New Roman"/>
        <family val="1"/>
      </rPr>
      <t>(Portable &amp; Rechargeable Ultra-fast Electric Bicycle Pump with Pump-Light, Taillight)</t>
    </r>
  </si>
  <si>
    <t>• Only weights 3.9oz
• Up to 100 PSI
• 0-80PSI for 80 seconds
• 25 mins Type-C fast charge
• 4 tires on a single charge
• Ergonomic Design</t>
  </si>
  <si>
    <r>
      <rPr>
        <b/>
        <sz val="14"/>
        <rFont val="Times New Roman"/>
        <family val="1"/>
      </rPr>
      <t>Evo Icer</t>
    </r>
    <r>
      <rPr>
        <sz val="14"/>
        <rFont val="Times New Roman"/>
        <family val="1"/>
      </rPr>
      <t xml:space="preserve">
(Portable Outdoor Cordless Rechargeable Ice Maker)</t>
    </r>
  </si>
  <si>
    <t>• Cordless design with built-in handle &amp; lighter and easy to carry. 
• Built-in 216WH or 270WH lithium battery makes 12 bullets per batch, 360 ice cubes in total when fully charged.
• 3 modes with low-noise choices
• High efficiency ice making. The first batch is edible, wait time is 9mins, subsequent batch is 5mins.
• One-touch cleaning and one-touch draining functions.
• Type-C and standard charging ports allow EVO ICER connect to any power socket.</t>
  </si>
  <si>
    <r>
      <rPr>
        <b/>
        <sz val="14"/>
        <rFont val="Times New Roman"/>
        <family val="1"/>
      </rPr>
      <t>Max Shower</t>
    </r>
    <r>
      <rPr>
        <sz val="14"/>
        <rFont val="Times New Roman"/>
        <family val="1"/>
      </rPr>
      <t xml:space="preserve">
(Portable Outdoor High-Pressure Shower for Camping)</t>
    </r>
  </si>
  <si>
    <r>
      <rPr>
        <sz val="13"/>
        <rFont val="Times New Roman"/>
        <family val="1"/>
      </rPr>
      <t>• Exclusive AIRVORTECH™ technology.
• Built-in 2000mAh battery yet portable to carry, creating a comfortable outdoor shower experience. Water flow rate is 86%.
• The special design of side water inlet and detachable thread filter screen effectively avoid clogged Pipe.
• 2 modes: 70mins shower time with high water pressure (high power mode), or 100mins for low power mode.
• High-quality material, wear resistance, high-temperature resistance</t>
    </r>
    <r>
      <rPr>
        <sz val="13"/>
        <rFont val="宋体"/>
        <charset val="134"/>
      </rPr>
      <t>，</t>
    </r>
    <r>
      <rPr>
        <sz val="13"/>
        <rFont val="Times New Roman"/>
        <family val="1"/>
      </rPr>
      <t>impact resistance, and IPX7 waterproof.</t>
    </r>
  </si>
  <si>
    <t>Tiny Pump 2023</t>
  </si>
  <si>
    <t xml:space="preserve">• Ultra-light weight and easy to carry.
• Rapid inflation with 3.5kPa air pressure and 180L/min airflow.
• Cordless design with built-in rechargeable battery 
• Metal handle.
</t>
  </si>
  <si>
    <t xml:space="preserve">• Ultra-light weight and easy to carry.
• Rapid inflation with 3.5kPa air pressure and 180L/min airflow.
• 3 camping lamp modes (40LM/160LM/400LM ) 
• Cordless design with built-in rechargeable battery 
• Metal handle.
</t>
  </si>
  <si>
    <r>
      <rPr>
        <b/>
        <sz val="14"/>
        <rFont val="Times New Roman"/>
        <family val="1"/>
      </rPr>
      <t>Tiny Pump 2X</t>
    </r>
    <r>
      <rPr>
        <sz val="14"/>
        <rFont val="Times New Roman"/>
        <family val="1"/>
      </rPr>
      <t xml:space="preserve">
(Ultralight 3-in-1 Outdoor Pump for Sleeping Pad)</t>
    </r>
  </si>
  <si>
    <t>• Ultra-light weight and easy to carry.
• Rapid inflation with 4kPa air pressure and 180L/min airflow.
• 3 camping lamp modes (30LM/120LM/230LM ) 
• Cordless design with built-in rechargeable battery 
• Quick deflation within 30 seconds with a simple press to save 70% bag space.
• Useful magnet sticks and metal handle built-in.
• IP44 waterproof, suitable for harsh environment.</t>
  </si>
  <si>
    <r>
      <rPr>
        <b/>
        <sz val="14"/>
        <rFont val="Times New Roman"/>
        <family val="1"/>
      </rPr>
      <t xml:space="preserve">Max Pump 2 Pro
</t>
    </r>
    <r>
      <rPr>
        <sz val="14"/>
        <rFont val="Times New Roman"/>
        <family val="1"/>
      </rPr>
      <t>(4-in-1 Portable Outdoor Pump for Air Bed)</t>
    </r>
  </si>
  <si>
    <t>• Light weight, easy to carry.
• 2 work modes available. Max. 300L/min airflow, up to 4.5kPa pressure.
• Ultra bright lamp lasts up to 12 hours with 500 lumens, or 76 hours with 50 lumens.
• Useful tool for making a campfire.
• Work well with travel vacuum bags as deflating pump.
• Works as a power bank.
• Built-in handle for tent light.</t>
  </si>
  <si>
    <r>
      <rPr>
        <b/>
        <sz val="14"/>
        <rFont val="Times New Roman"/>
        <family val="1"/>
      </rPr>
      <t xml:space="preserve">Max Pump 2 Plus
</t>
    </r>
    <r>
      <rPr>
        <sz val="14"/>
        <rFont val="Times New Roman"/>
        <family val="1"/>
      </rPr>
      <t>(4-in-1 Portable Outdoor Pump for Air Bed)</t>
    </r>
  </si>
  <si>
    <t>• Light weight, easy to carry.
• 2 work modes available. Max. 300L/min airflow, up to 4.5kPa pressure.
• Ultra bright lamp lasts up to 20 hours with 500 lumens, or 72 hours with 50 lumens.
• Useful tool for making a campfire.
• Work well with travel vacuum bags as deflating pump.
• Works as a power bank.
• Built-in handle for tent light.</t>
  </si>
  <si>
    <r>
      <rPr>
        <b/>
        <sz val="14"/>
        <rFont val="Times New Roman"/>
        <family val="1"/>
      </rPr>
      <t xml:space="preserve">Zero Pillow
</t>
    </r>
    <r>
      <rPr>
        <sz val="14"/>
        <rFont val="Times New Roman"/>
        <family val="1"/>
      </rPr>
      <t>(Inflatable Air Pillow)</t>
    </r>
  </si>
  <si>
    <t>• Ergonomically designed,fully fit the neck to give you gentle support. Fit the curve of cervical vertebra, ensure that the head and neck are in a healthy curve, not easy to fall.
• Removable and soft cover, protect your cervical spine health.
• Easy to carry, easy to store, small size, light weight, Peach skin velvet bag can be folded.
• Washable cover,no worry about stains.</t>
  </si>
  <si>
    <r>
      <rPr>
        <b/>
        <sz val="14"/>
        <rFont val="Times New Roman"/>
        <family val="1"/>
      </rPr>
      <t>Max SUP Pump 
(With Battery)</t>
    </r>
    <r>
      <rPr>
        <sz val="14"/>
        <rFont val="Times New Roman"/>
        <family val="1"/>
      </rPr>
      <t xml:space="preserve">
(20PSI Cordless Electric Air Pump for SUP &amp; KITE)</t>
    </r>
  </si>
  <si>
    <t>• 2-in-1 multifunction for inflation and deflation. 
• Travel lock &amp; Type-C charging are included.
• Inflate various products with built-in 8000mAh lithium battery. 
• Superior automatic dual &amp; patented cooling system.
• Digital display and pressure control. Preset PSI/BAR mode to monitor pressure in real time.
• Only 6 mins for a SUP! 3 smart modes (SUP/KITE/MAT) to meet your different needs.
• Cordless design, easy &amp; light to carry. No overinflation due to automatic stop. 
• Memory function that saves your settings.</t>
  </si>
  <si>
    <r>
      <rPr>
        <b/>
        <sz val="14"/>
        <rFont val="Times New Roman"/>
        <family val="1"/>
      </rPr>
      <t>Max SUP Pump Lite (W/O Battery)</t>
    </r>
    <r>
      <rPr>
        <sz val="14"/>
        <rFont val="Times New Roman"/>
        <family val="1"/>
      </rPr>
      <t xml:space="preserve">
(20PSI Air Pump for SUP &amp; KITE)</t>
    </r>
  </si>
  <si>
    <t>• 2-in-1 multifunction for inflation and deflation. 
• Travel lock included. 
• Superior automatic dual &amp; patented cooling system.
• Digital display and pressure control. Preset PSI/BAR mode to monitor pressure in real time.
• Only 6 mins for a SUP! 3 smart modes (SUP/KITE/MAT) to meet your different needs.
• No overinflation due to automatic stop. 
• Memory function that saves your settings. 
• Weight: 1.2KG
• No Battery Inside
• 12V DC Car Connector</t>
  </si>
  <si>
    <r>
      <rPr>
        <b/>
        <sz val="14"/>
        <rFont val="Times New Roman"/>
        <family val="1"/>
      </rPr>
      <t xml:space="preserve">EVO Pump
</t>
    </r>
    <r>
      <rPr>
        <sz val="14"/>
        <rFont val="Times New Roman"/>
        <family val="1"/>
      </rPr>
      <t>Electric Air Pump with 5000mAh Rechargeable Battery</t>
    </r>
  </si>
  <si>
    <t>• EVO Air Pump achieves 4.5 kPa high air pressure and 250 L/MIN flow rate. Fast inflation /deflation.
• Perfect inflation effect reaches 80%-90% saturation. 
• Strong power &amp;high working efficiency.
• High-quality 5000 mAh lithium battery, which is able to last up to 45 mins of continuous operation
• Inflate 32 swimming rings / 12 air mattresses / 8 inflatable boats</t>
  </si>
  <si>
    <r>
      <rPr>
        <b/>
        <sz val="14"/>
        <rFont val="Times New Roman"/>
        <family val="1"/>
      </rPr>
      <t>Max Boat Pump</t>
    </r>
    <r>
      <rPr>
        <sz val="14"/>
        <rFont val="Times New Roman"/>
        <family val="1"/>
      </rPr>
      <t xml:space="preserve">
(A Powerful Cordless Air Pump for Boat &amp; Kayak)</t>
    </r>
  </si>
  <si>
    <t>• Compact &amp; Lightweight. Half size of the traditional inflator. 
• 2-in-1 function for inflation and deflation.
• Excellent heat dissipation system.
• Magnetic storage box for nozzles and safety travel lock
• Super-speedy and professional to inflate and deflate with 12kPa (1.7PSI) high pressure.
• Pressure level can be adjusted by built-in pressure detector and visual LED screen.
• Made from high-quality material to ensure great performance in outdoor.</t>
  </si>
  <si>
    <r>
      <rPr>
        <b/>
        <sz val="14"/>
        <rFont val="Times New Roman"/>
        <family val="1"/>
      </rPr>
      <t xml:space="preserve">Evo Repel
</t>
    </r>
    <r>
      <rPr>
        <sz val="14"/>
        <rFont val="Times New Roman"/>
        <family val="1"/>
      </rPr>
      <t>(3-in-1 Outdoor Mosquito Repeller Lantern)</t>
    </r>
  </si>
  <si>
    <t>• Portable &amp; Rechargeable
• Built-in 14400mAh Battery
• 2X Repellent Effects
• 50s Fast Heating
• Power Bank
• 10-30FT Protection Zone
• 3000 Lumens Lantern</t>
  </si>
  <si>
    <r>
      <rPr>
        <b/>
        <sz val="14"/>
        <rFont val="Times New Roman"/>
        <family val="1"/>
      </rPr>
      <t>Tiny Repel</t>
    </r>
    <r>
      <rPr>
        <sz val="14"/>
        <rFont val="Times New Roman"/>
        <family val="1"/>
      </rPr>
      <t xml:space="preserve">
(3-in-1 Outdoor Mosquito Repellent with Lantern)</t>
    </r>
  </si>
  <si>
    <t>• Portable and ultralight. Can be placed anywhere by using built-in magnet, metal handle or mounted to a tripod.
• 2 work modes: Camping mode (110°C) for 11 hours or outdoor mode (165°C) for 7 hours.
• 4 lamp brightness modes (400LM/200LM/100LM/50LM).
• Exclusive double-sided design for excellent heat distribution.
• Built-in 4800mAh large lithium battery and it can be used as a power bank.
• IPX5 waterproof and anti-shock.</t>
  </si>
  <si>
    <r>
      <rPr>
        <b/>
        <sz val="14"/>
        <rFont val="Times New Roman"/>
        <family val="1"/>
      </rPr>
      <t>Max Repel S</t>
    </r>
    <r>
      <rPr>
        <sz val="14"/>
        <rFont val="Times New Roman"/>
        <family val="1"/>
      </rPr>
      <t xml:space="preserve">
(2-in-1 Portable &amp; Rechargeable Mosquito Repellent)</t>
    </r>
  </si>
  <si>
    <t>• Portable and light weight (only 210g).
• Easy to use anywhere with a lanyard.
• Built-in 9600mAh large lithium battery and it can be used as a power bank.
• Exclusive double-sided design distributing the heat evenly, providing all-round protection.
• 2 work modes: Camping mode (110°C) with 10 ft protection for 13 hours. Outdoor mode (165°C) with 30 ft protection for 7 hours.</t>
  </si>
  <si>
    <r>
      <rPr>
        <b/>
        <sz val="14"/>
        <rFont val="Times New Roman"/>
        <family val="1"/>
      </rPr>
      <t>Light Repel</t>
    </r>
    <r>
      <rPr>
        <sz val="14"/>
        <rFont val="Times New Roman"/>
        <family val="1"/>
      </rPr>
      <t xml:space="preserve">
(Portable Battery-Free Repellent for UL/Backpacking)</t>
    </r>
  </si>
  <si>
    <t>• Smallest yet strongest battery-free outdoor repellent with only 42g. As tiny as AirPods.
• Built-in vertical hook allows you to hang it over your tent, tree branch or anywhere.
• Exclusive double-sided design provides all-round protection.
• 2 work modes: camping mode (110°C) creates 10ft protection and outdoor mode (165°C) creates 30ft protection.</t>
  </si>
  <si>
    <r>
      <rPr>
        <b/>
        <sz val="14"/>
        <rFont val="Times New Roman"/>
        <family val="1"/>
      </rPr>
      <t>Max Lantern</t>
    </r>
    <r>
      <rPr>
        <sz val="14"/>
        <rFont val="Times New Roman"/>
        <family val="1"/>
      </rPr>
      <t xml:space="preserve">
(3-in-1 Rechargeable Vintage Lantern with Flame)</t>
    </r>
  </si>
  <si>
    <t>• 3 lamp modes with different brightness and color temperature for outdoor/indoor needs.
• Built-in 9600mAh large lithium battery and it can be used as a power bank.
• Work up to 23 hours when fully charged.
• Smart humidifier with inner safety system.
• Exquisite handmade craft with retro-style design. Flickering flame creates cinematic mood for journey
• Lightweight, portable and easy to carry.</t>
  </si>
  <si>
    <r>
      <rPr>
        <b/>
        <sz val="14"/>
        <rFont val="Times New Roman"/>
        <family val="1"/>
      </rPr>
      <t>Villa Lantern</t>
    </r>
    <r>
      <rPr>
        <sz val="14"/>
        <rFont val="Times New Roman"/>
        <family val="1"/>
      </rPr>
      <t xml:space="preserve">
(Rechargeable Vintage Lantern for Outdoor)</t>
    </r>
  </si>
  <si>
    <t>• Combined with LED technology and retro-style design, this black lantern creates a cozy vibe.
• IPX5 waterproof and anti-shock.
• Rechargeable battery allows you to use it anywhere. Type-C port supports fast charging.
• Compact, ultralight, and easy to carry. As small as your hand palm.
• Ultra bright lantern lasts to 4.5 hours with 600 lumens, or 72 hours with 25 lumens.</t>
  </si>
  <si>
    <t>Order Summary</t>
  </si>
  <si>
    <t>Order Qty</t>
  </si>
  <si>
    <t>Subtotal</t>
  </si>
  <si>
    <t>Zero Pump</t>
  </si>
  <si>
    <t>Tiny Bike Pump</t>
  </si>
  <si>
    <t>Evo Icer</t>
  </si>
  <si>
    <t>Max Shower</t>
  </si>
  <si>
    <t>Tiny Pump X 2023</t>
  </si>
  <si>
    <t>Tiny Pump 2X</t>
  </si>
  <si>
    <t>Max Pump 2 Pro</t>
  </si>
  <si>
    <t>Max Pump 2 Plus</t>
  </si>
  <si>
    <t>Zero Pillow</t>
  </si>
  <si>
    <t>Max SUP Pump  (With Battery)</t>
  </si>
  <si>
    <t>Max SUP Pump Lite  (W/O Battery)</t>
  </si>
  <si>
    <t>EVO Pump</t>
  </si>
  <si>
    <t>Max Boat Pump</t>
  </si>
  <si>
    <t>Evo Repel</t>
  </si>
  <si>
    <t>Tiny Repel</t>
  </si>
  <si>
    <t>Max Repel S</t>
  </si>
  <si>
    <t>Light Repel</t>
  </si>
  <si>
    <t>Max Lantern</t>
  </si>
  <si>
    <t>Villa Lantern</t>
  </si>
  <si>
    <t>Total</t>
  </si>
  <si>
    <t>Flextail Accessories Price List</t>
  </si>
  <si>
    <t xml:space="preserve">1. Product warranty is 12 months(1 year) from the shipping date
</t>
  </si>
  <si>
    <t>Size</t>
  </si>
  <si>
    <t>Zero Seat
(Comfortable Outdoor Seat Cushion Ever)</t>
  </si>
  <si>
    <t>Quick inflation, the Zero Seat ensures instant comfort, no matter where you are.</t>
  </si>
  <si>
    <t>• SMALL in SIZE &amp; LIGHTWEIGHT
• EASY TO INFLATE &amp; DEFLATE
• DURABLE MATERIAL
• COMFORTABLE</t>
  </si>
  <si>
    <t>Vacuum Storage Bag
(3 Sizes)</t>
  </si>
  <si>
    <t>S Size: $5/pack
M Size: $6/pack
L Size: $7/pack</t>
  </si>
  <si>
    <t>S Size: $16.99/pack
M Size: $21.99/pack
L Size: $24.99/pack</t>
  </si>
  <si>
    <t>S</t>
  </si>
  <si>
    <t>M</t>
  </si>
  <si>
    <t>L</t>
  </si>
  <si>
    <t>• Comportable &amp; Soft
• Lightweight &amp; Portable
• Fast Drying &amp; Ultra Absorbent
• Hanging Loop</t>
  </si>
  <si>
    <t>Size 28L: $16/pc
Size 50L: $23/pc</t>
  </si>
  <si>
    <t>Size 28L: $64.99
Size 50L: $84.99</t>
  </si>
  <si>
    <t>28L</t>
  </si>
  <si>
    <t>50L</t>
  </si>
  <si>
    <t>Small Size: $93/pc
Large Size: $122/pc</t>
  </si>
  <si>
    <t>Small Size: $179.99/pc
Large Size: $219.99/pc</t>
  </si>
  <si>
    <t>Small</t>
  </si>
  <si>
    <t>Large</t>
  </si>
  <si>
    <r>
      <rPr>
        <b/>
        <sz val="14"/>
        <rFont val="Times New Roman"/>
        <family val="1"/>
      </rPr>
      <t xml:space="preserve">Lampshade for TINY PUMP 2X
</t>
    </r>
    <r>
      <rPr>
        <sz val="14"/>
        <rFont val="Times New Roman"/>
        <family val="1"/>
      </rPr>
      <t>• Mushroom
• Flame</t>
    </r>
  </si>
  <si>
    <r>
      <rPr>
        <b/>
        <sz val="14"/>
        <rFont val="Times New Roman"/>
        <family val="1"/>
      </rPr>
      <t xml:space="preserve">Protective Cover for TINY PUMP 2X
</t>
    </r>
    <r>
      <rPr>
        <sz val="14"/>
        <rFont val="Times New Roman"/>
        <family val="1"/>
      </rPr>
      <t>• Orange
• Green
• Black</t>
    </r>
  </si>
  <si>
    <r>
      <rPr>
        <b/>
        <sz val="14"/>
        <rFont val="Times New Roman"/>
        <family val="1"/>
      </rPr>
      <t xml:space="preserve">Storage Case for 
• </t>
    </r>
    <r>
      <rPr>
        <sz val="14"/>
        <rFont val="Times New Roman"/>
        <family val="1"/>
      </rPr>
      <t>Max Pump 2Pro
• Max Pump 2Plus
• Tiny Pump 2X
• Tiny Pump X</t>
    </r>
  </si>
  <si>
    <t>TRIPOD for 
Tiny Repel &amp; Tiny Pump 2X</t>
  </si>
  <si>
    <t>FLEXTAIL Bag for
Tiny Repel &amp; Max Repel S</t>
  </si>
  <si>
    <t>Protective Cover for MAX REPEL S</t>
  </si>
  <si>
    <t>FLEXTAIL Handle for TINY REPEL</t>
  </si>
  <si>
    <t>Adjustable Lanyard Shoulder Strap</t>
  </si>
  <si>
    <t>Storage Box for Max Shower</t>
  </si>
  <si>
    <t>Zero Seat</t>
  </si>
  <si>
    <t>Zero Mattress</t>
  </si>
  <si>
    <t>Flex Pillow</t>
  </si>
  <si>
    <t>Vacuum Storage Bag （S）</t>
  </si>
  <si>
    <t>Vacuum Storage Bag （M）</t>
  </si>
  <si>
    <t>Vacuum Storage Bag （L）</t>
  </si>
  <si>
    <t>Flex Tool</t>
  </si>
  <si>
    <t>Cozy Towel</t>
  </si>
  <si>
    <t>Flex Bucket (20L)</t>
  </si>
  <si>
    <t>camping storage box 28L</t>
  </si>
  <si>
    <t>camping storage box 50L</t>
  </si>
  <si>
    <t>Cozy Tarp （Small）</t>
  </si>
  <si>
    <t>Cozy Tarp （Large）</t>
  </si>
  <si>
    <t>Lampshade for TINY PUMP 2X</t>
  </si>
  <si>
    <t>Protective Cover for TINY PUMP 2X</t>
  </si>
  <si>
    <t>Storage Case</t>
  </si>
  <si>
    <t>TRIPOD for Tiny Repel &amp; Tiny Pump 2X</t>
  </si>
  <si>
    <t>FLEXTAIL Bag for Tiny Repel &amp; Max Repel S</t>
  </si>
  <si>
    <r>
      <t xml:space="preserve">Tiny Pump X 2023
</t>
    </r>
    <r>
      <rPr>
        <sz val="14"/>
        <rFont val="Times New Roman"/>
        <family val="1"/>
      </rPr>
      <t>(Ultralight 3-in-1 Outdoor Pump for Sleeping Pad)</t>
    </r>
  </si>
  <si>
    <t>Name</t>
  </si>
  <si>
    <t>Shipping Address</t>
  </si>
  <si>
    <t>Free shipping within the US for orders over $2000</t>
  </si>
  <si>
    <t>Email</t>
  </si>
  <si>
    <t>Phone</t>
  </si>
  <si>
    <t>Company Name</t>
  </si>
  <si>
    <t>Title</t>
  </si>
  <si>
    <t>Notes&amp;Comments</t>
  </si>
  <si>
    <t>For initial order only
Please enter your name, contact info here</t>
  </si>
  <si>
    <r>
      <t xml:space="preserve">Zero Mattress
(Lightweight Inflatable Sleeping Pad Air Mattress)
</t>
    </r>
    <r>
      <rPr>
        <sz val="14"/>
        <rFont val="Times New Roman"/>
        <family val="1"/>
      </rPr>
      <t>• Puncture-Resistant &amp; Waterproof
• Super Lightweight &amp; Compact Easy to Carry
• Perfect For Camping</t>
    </r>
  </si>
  <si>
    <r>
      <t xml:space="preserve">Zero Pillow
</t>
    </r>
    <r>
      <rPr>
        <sz val="14"/>
        <rFont val="Times New Roman"/>
        <family val="1"/>
      </rPr>
      <t>(Inflatable Air Pillow)</t>
    </r>
  </si>
  <si>
    <r>
      <t xml:space="preserve">Flex Pillow
</t>
    </r>
    <r>
      <rPr>
        <sz val="14"/>
        <rFont val="Times New Roman"/>
        <family val="1"/>
      </rPr>
      <t>(Ultralight Inflatable TPU Camping Pillow)</t>
    </r>
  </si>
  <si>
    <r>
      <t xml:space="preserve">Flex Tool
</t>
    </r>
    <r>
      <rPr>
        <sz val="14"/>
        <rFont val="Times New Roman"/>
        <family val="1"/>
      </rPr>
      <t>(The Ultimate 30-in-1 EDC Multitool)</t>
    </r>
  </si>
  <si>
    <r>
      <t xml:space="preserve">Cozy Towel
</t>
    </r>
    <r>
      <rPr>
        <sz val="14"/>
        <rFont val="Times New Roman"/>
        <family val="1"/>
      </rPr>
      <t>(Lightweight &amp; Quick Dry Towel)</t>
    </r>
  </si>
  <si>
    <r>
      <t xml:space="preserve">Flex Bucket (20L)
• </t>
    </r>
    <r>
      <rPr>
        <sz val="14"/>
        <rFont val="Times New Roman"/>
        <family val="1"/>
      </rPr>
      <t xml:space="preserve">Water Valve Design
• Large Capacity And Portable
• Upgrade Safety Materials
</t>
    </r>
  </si>
  <si>
    <r>
      <t xml:space="preserve">CAMPING STORAGE BOX
(28L &amp; 50L)
</t>
    </r>
    <r>
      <rPr>
        <sz val="14"/>
        <rFont val="Times New Roman"/>
        <family val="1"/>
      </rPr>
      <t xml:space="preserve">
• Large Capacity
• Foldable design
• 3 Door opening design
• Premium Collapsible Storage Box</t>
    </r>
  </si>
  <si>
    <r>
      <t xml:space="preserve">Cozy Tarp
</t>
    </r>
    <r>
      <rPr>
        <sz val="14"/>
        <rFont val="Times New Roman"/>
        <family val="1"/>
      </rPr>
      <t>• Light Weight
• Waterproof &amp; Durable
• Greater Vision And Space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</si>
</sst>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.00_);[Red]\(\$#,##0.00\)"/>
    <numFmt numFmtId="165" formatCode="_ &quot;￥&quot;* #,##0.00_ ;_ &quot;￥&quot;* \-#,##0.00_ ;_ &quot;￥&quot;* &quot;-&quot;??_ ;_ @_ "/>
    <numFmt numFmtId="166" formatCode="&quot;$&quot;#,##0.0"/>
    <numFmt numFmtId="167" formatCode="&quot;$&quot;#,##0.00"/>
    <numFmt numFmtId="168" formatCode="#,##0.00_ "/>
    <numFmt numFmtId="169" formatCode="&quot;$&quot;#,##0"/>
  </numFmts>
  <fonts count="16">
    <font>
      <sz val="11"/>
      <color theme="1"/>
      <name val="Calibri"/>
      <charset val="13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b/>
      <sz val="13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sz val="13"/>
      <name val="宋体"/>
      <charset val="134"/>
    </font>
    <font>
      <sz val="11"/>
      <color theme="1"/>
      <name val="Calibri"/>
      <family val="2"/>
      <scheme val="minor"/>
    </font>
    <font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65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9" fontId="2" fillId="0" borderId="0" xfId="2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166" fontId="9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9" fontId="2" fillId="0" borderId="1" xfId="2" applyFont="1" applyBorder="1">
      <alignment vertical="center"/>
    </xf>
    <xf numFmtId="9" fontId="2" fillId="3" borderId="1" xfId="2" applyFont="1" applyFill="1" applyBorder="1" applyAlignment="1">
      <alignment vertical="center"/>
    </xf>
    <xf numFmtId="167" fontId="10" fillId="0" borderId="3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" fillId="4" borderId="0" xfId="0" applyFont="1" applyFill="1">
      <alignment vertical="center"/>
    </xf>
    <xf numFmtId="166" fontId="1" fillId="4" borderId="0" xfId="0" applyNumberFormat="1" applyFont="1" applyFill="1">
      <alignment vertical="center"/>
    </xf>
    <xf numFmtId="167" fontId="2" fillId="0" borderId="0" xfId="1" applyNumberFormat="1" applyFont="1" applyAlignment="1">
      <alignment horizontal="left" vertical="center"/>
    </xf>
    <xf numFmtId="9" fontId="1" fillId="0" borderId="0" xfId="2" applyFont="1">
      <alignment vertical="center"/>
    </xf>
    <xf numFmtId="167" fontId="2" fillId="0" borderId="1" xfId="1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3" borderId="1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69" fontId="9" fillId="0" borderId="0" xfId="0" applyNumberFormat="1" applyFont="1">
      <alignment vertical="center"/>
    </xf>
    <xf numFmtId="0" fontId="9" fillId="3" borderId="0" xfId="0" applyFont="1" applyFill="1">
      <alignment vertical="center"/>
    </xf>
    <xf numFmtId="169" fontId="9" fillId="3" borderId="0" xfId="0" applyNumberFormat="1" applyFont="1" applyFill="1">
      <alignment vertical="center"/>
    </xf>
    <xf numFmtId="0" fontId="8" fillId="0" borderId="0" xfId="0" applyFo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1" fillId="0" borderId="3" xfId="1" applyNumberFormat="1" applyFont="1" applyBorder="1" applyAlignment="1">
      <alignment horizontal="center" vertical="center"/>
    </xf>
    <xf numFmtId="167" fontId="1" fillId="0" borderId="2" xfId="1" applyNumberFormat="1" applyFont="1" applyBorder="1" applyAlignment="1">
      <alignment horizontal="center" vertical="center"/>
    </xf>
    <xf numFmtId="167" fontId="1" fillId="0" borderId="4" xfId="1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9" fontId="1" fillId="0" borderId="0" xfId="2" applyFont="1">
      <alignment vertical="center"/>
    </xf>
    <xf numFmtId="0" fontId="1" fillId="0" borderId="0" xfId="0" applyFont="1">
      <alignment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67" fontId="2" fillId="0" borderId="4" xfId="0" applyNumberFormat="1" applyFont="1" applyBorder="1" applyAlignment="1">
      <alignment horizontal="left" vertical="center" wrapText="1"/>
    </xf>
    <xf numFmtId="167" fontId="2" fillId="0" borderId="2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67" fontId="10" fillId="0" borderId="3" xfId="0" applyNumberFormat="1" applyFont="1" applyBorder="1" applyAlignment="1">
      <alignment horizontal="left" vertical="center" wrapText="1"/>
    </xf>
    <xf numFmtId="167" fontId="10" fillId="0" borderId="2" xfId="0" applyNumberFormat="1" applyFont="1" applyBorder="1" applyAlignment="1">
      <alignment horizontal="left" vertical="center" wrapText="1"/>
    </xf>
    <xf numFmtId="167" fontId="10" fillId="0" borderId="4" xfId="0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left" vertical="center" wrapText="1"/>
    </xf>
    <xf numFmtId="9" fontId="2" fillId="3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9" fontId="2" fillId="0" borderId="0" xfId="2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8">
    <dxf>
      <font>
        <b val="0"/>
        <i val="0"/>
        <strike val="0"/>
        <u val="none"/>
        <sz val="16"/>
        <color auto="1"/>
        <name val="Times New Roman"/>
        <family val="1"/>
        <scheme val="none"/>
      </font>
      <numFmt numFmtId="166" formatCode="&quot;$&quot;#,##0.0"/>
    </dxf>
    <dxf>
      <font>
        <b val="0"/>
        <i val="0"/>
        <strike val="0"/>
        <u val="none"/>
        <sz val="16"/>
        <color auto="1"/>
        <name val="Times New Roman"/>
        <family val="1"/>
        <scheme val="none"/>
      </font>
      <numFmt numFmtId="166" formatCode="&quot;$&quot;#,##0.0"/>
    </dxf>
    <dxf>
      <font>
        <b val="0"/>
        <i val="0"/>
        <strike val="0"/>
        <u val="none"/>
        <sz val="16"/>
        <color auto="1"/>
        <name val="Times New Roman"/>
        <family val="1"/>
        <scheme val="none"/>
      </font>
      <numFmt numFmtId="0" formatCode="General"/>
    </dxf>
    <dxf>
      <font>
        <b val="0"/>
        <i val="0"/>
        <strike val="0"/>
        <u val="none"/>
        <sz val="16"/>
        <color auto="1"/>
        <name val="Times New Roman"/>
        <family val="1"/>
        <scheme val="none"/>
      </font>
    </dxf>
    <dxf>
      <font>
        <b val="0"/>
        <i val="0"/>
        <strike val="0"/>
        <u val="none"/>
        <sz val="16"/>
        <color auto="1"/>
        <name val="Times New Roman"/>
        <family val="1"/>
        <scheme val="none"/>
      </font>
      <numFmt numFmtId="169" formatCode="&quot;$&quot;#,##0"/>
      <alignment vertical="center"/>
    </dxf>
    <dxf>
      <font>
        <b val="0"/>
        <i val="0"/>
        <strike val="0"/>
        <u val="none"/>
        <sz val="16"/>
        <color auto="1"/>
        <name val="Times New Roman"/>
        <family val="1"/>
        <scheme val="none"/>
      </font>
      <numFmt numFmtId="169" formatCode="&quot;$&quot;#,##0"/>
      <alignment vertical="center"/>
    </dxf>
    <dxf>
      <font>
        <b val="0"/>
        <i val="0"/>
        <strike val="0"/>
        <u val="none"/>
        <sz val="16"/>
        <color auto="1"/>
        <name val="Times New Roman"/>
        <family val="1"/>
        <scheme val="none"/>
      </font>
      <alignment vertical="center"/>
    </dxf>
    <dxf>
      <font>
        <b val="0"/>
        <i val="0"/>
        <strike val="0"/>
        <u val="none"/>
        <sz val="16"/>
        <color auto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7.png"/><Relationship Id="rId18" Type="http://schemas.openxmlformats.org/officeDocument/2006/relationships/image" Target="../media/image72.png"/><Relationship Id="rId26" Type="http://schemas.openxmlformats.org/officeDocument/2006/relationships/image" Target="../media/image80.png"/><Relationship Id="rId39" Type="http://schemas.openxmlformats.org/officeDocument/2006/relationships/image" Target="../media/image93.png"/><Relationship Id="rId21" Type="http://schemas.openxmlformats.org/officeDocument/2006/relationships/image" Target="../media/image75.png"/><Relationship Id="rId34" Type="http://schemas.openxmlformats.org/officeDocument/2006/relationships/image" Target="../media/image88.png"/><Relationship Id="rId42" Type="http://schemas.openxmlformats.org/officeDocument/2006/relationships/image" Target="../media/image96.png"/><Relationship Id="rId47" Type="http://schemas.openxmlformats.org/officeDocument/2006/relationships/image" Target="../media/image101.png"/><Relationship Id="rId50" Type="http://schemas.openxmlformats.org/officeDocument/2006/relationships/image" Target="../media/image104.png"/><Relationship Id="rId7" Type="http://schemas.openxmlformats.org/officeDocument/2006/relationships/image" Target="../media/image53.png"/><Relationship Id="rId2" Type="http://schemas.openxmlformats.org/officeDocument/2006/relationships/image" Target="../media/image57.png"/><Relationship Id="rId16" Type="http://schemas.openxmlformats.org/officeDocument/2006/relationships/image" Target="../media/image70.png"/><Relationship Id="rId29" Type="http://schemas.openxmlformats.org/officeDocument/2006/relationships/image" Target="../media/image83.png"/><Relationship Id="rId11" Type="http://schemas.openxmlformats.org/officeDocument/2006/relationships/image" Target="../media/image65.png"/><Relationship Id="rId24" Type="http://schemas.openxmlformats.org/officeDocument/2006/relationships/image" Target="../media/image78.png"/><Relationship Id="rId32" Type="http://schemas.openxmlformats.org/officeDocument/2006/relationships/image" Target="../media/image86.png"/><Relationship Id="rId37" Type="http://schemas.openxmlformats.org/officeDocument/2006/relationships/image" Target="../media/image91.png"/><Relationship Id="rId40" Type="http://schemas.openxmlformats.org/officeDocument/2006/relationships/image" Target="../media/image94.png"/><Relationship Id="rId45" Type="http://schemas.openxmlformats.org/officeDocument/2006/relationships/image" Target="../media/image99.png"/><Relationship Id="rId5" Type="http://schemas.openxmlformats.org/officeDocument/2006/relationships/image" Target="../media/image60.png"/><Relationship Id="rId15" Type="http://schemas.openxmlformats.org/officeDocument/2006/relationships/image" Target="../media/image69.png"/><Relationship Id="rId23" Type="http://schemas.openxmlformats.org/officeDocument/2006/relationships/image" Target="../media/image77.png"/><Relationship Id="rId28" Type="http://schemas.openxmlformats.org/officeDocument/2006/relationships/image" Target="../media/image82.png"/><Relationship Id="rId36" Type="http://schemas.openxmlformats.org/officeDocument/2006/relationships/image" Target="../media/image90.png"/><Relationship Id="rId49" Type="http://schemas.openxmlformats.org/officeDocument/2006/relationships/image" Target="../media/image103.png"/><Relationship Id="rId10" Type="http://schemas.openxmlformats.org/officeDocument/2006/relationships/image" Target="../media/image64.png"/><Relationship Id="rId19" Type="http://schemas.openxmlformats.org/officeDocument/2006/relationships/image" Target="../media/image73.png"/><Relationship Id="rId31" Type="http://schemas.openxmlformats.org/officeDocument/2006/relationships/image" Target="../media/image85.png"/><Relationship Id="rId44" Type="http://schemas.openxmlformats.org/officeDocument/2006/relationships/image" Target="../media/image98.png"/><Relationship Id="rId52" Type="http://schemas.openxmlformats.org/officeDocument/2006/relationships/image" Target="../media/image106.png"/><Relationship Id="rId4" Type="http://schemas.openxmlformats.org/officeDocument/2006/relationships/image" Target="../media/image59.png"/><Relationship Id="rId9" Type="http://schemas.openxmlformats.org/officeDocument/2006/relationships/image" Target="../media/image63.png"/><Relationship Id="rId14" Type="http://schemas.openxmlformats.org/officeDocument/2006/relationships/image" Target="../media/image68.png"/><Relationship Id="rId22" Type="http://schemas.openxmlformats.org/officeDocument/2006/relationships/image" Target="../media/image76.png"/><Relationship Id="rId27" Type="http://schemas.openxmlformats.org/officeDocument/2006/relationships/image" Target="../media/image81.png"/><Relationship Id="rId30" Type="http://schemas.openxmlformats.org/officeDocument/2006/relationships/image" Target="../media/image84.png"/><Relationship Id="rId35" Type="http://schemas.openxmlformats.org/officeDocument/2006/relationships/image" Target="../media/image89.png"/><Relationship Id="rId43" Type="http://schemas.openxmlformats.org/officeDocument/2006/relationships/image" Target="../media/image97.png"/><Relationship Id="rId48" Type="http://schemas.openxmlformats.org/officeDocument/2006/relationships/image" Target="../media/image102.png"/><Relationship Id="rId8" Type="http://schemas.openxmlformats.org/officeDocument/2006/relationships/image" Target="../media/image62.png"/><Relationship Id="rId51" Type="http://schemas.openxmlformats.org/officeDocument/2006/relationships/image" Target="../media/image105.png"/><Relationship Id="rId3" Type="http://schemas.openxmlformats.org/officeDocument/2006/relationships/image" Target="../media/image58.png"/><Relationship Id="rId12" Type="http://schemas.openxmlformats.org/officeDocument/2006/relationships/image" Target="../media/image66.png"/><Relationship Id="rId17" Type="http://schemas.openxmlformats.org/officeDocument/2006/relationships/image" Target="../media/image71.png"/><Relationship Id="rId25" Type="http://schemas.openxmlformats.org/officeDocument/2006/relationships/image" Target="../media/image79.png"/><Relationship Id="rId33" Type="http://schemas.openxmlformats.org/officeDocument/2006/relationships/image" Target="../media/image87.png"/><Relationship Id="rId38" Type="http://schemas.openxmlformats.org/officeDocument/2006/relationships/image" Target="../media/image92.png"/><Relationship Id="rId46" Type="http://schemas.openxmlformats.org/officeDocument/2006/relationships/image" Target="../media/image100.png"/><Relationship Id="rId20" Type="http://schemas.openxmlformats.org/officeDocument/2006/relationships/image" Target="../media/image74.png"/><Relationship Id="rId41" Type="http://schemas.openxmlformats.org/officeDocument/2006/relationships/image" Target="../media/image95.png"/><Relationship Id="rId1" Type="http://schemas.openxmlformats.org/officeDocument/2006/relationships/image" Target="../media/image56.png"/><Relationship Id="rId6" Type="http://schemas.openxmlformats.org/officeDocument/2006/relationships/image" Target="../media/image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39</xdr:row>
      <xdr:rowOff>76200</xdr:rowOff>
    </xdr:from>
    <xdr:to>
      <xdr:col>1</xdr:col>
      <xdr:colOff>3642360</xdr:colOff>
      <xdr:row>39</xdr:row>
      <xdr:rowOff>2049780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34438590"/>
          <a:ext cx="5186680" cy="197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289560</xdr:colOff>
      <xdr:row>43</xdr:row>
      <xdr:rowOff>177800</xdr:rowOff>
    </xdr:from>
    <xdr:to>
      <xdr:col>1</xdr:col>
      <xdr:colOff>3771900</xdr:colOff>
      <xdr:row>43</xdr:row>
      <xdr:rowOff>2120900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" y="43890565"/>
          <a:ext cx="5278120" cy="194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53</xdr:row>
      <xdr:rowOff>103505</xdr:rowOff>
    </xdr:from>
    <xdr:to>
      <xdr:col>1</xdr:col>
      <xdr:colOff>3855085</xdr:colOff>
      <xdr:row>53</xdr:row>
      <xdr:rowOff>2176780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" y="67798315"/>
          <a:ext cx="5559425" cy="2073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137160</xdr:colOff>
      <xdr:row>47</xdr:row>
      <xdr:rowOff>238125</xdr:rowOff>
    </xdr:from>
    <xdr:to>
      <xdr:col>1</xdr:col>
      <xdr:colOff>4057015</xdr:colOff>
      <xdr:row>47</xdr:row>
      <xdr:rowOff>2249170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" y="53682265"/>
          <a:ext cx="5715635" cy="201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609600</xdr:colOff>
      <xdr:row>49</xdr:row>
      <xdr:rowOff>104140</xdr:rowOff>
    </xdr:from>
    <xdr:to>
      <xdr:col>1</xdr:col>
      <xdr:colOff>1076325</xdr:colOff>
      <xdr:row>49</xdr:row>
      <xdr:rowOff>1760220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58630820"/>
          <a:ext cx="2262505" cy="165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57</xdr:row>
      <xdr:rowOff>181610</xdr:rowOff>
    </xdr:from>
    <xdr:to>
      <xdr:col>1</xdr:col>
      <xdr:colOff>3708400</xdr:colOff>
      <xdr:row>57</xdr:row>
      <xdr:rowOff>2413000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79837915"/>
          <a:ext cx="5313680" cy="223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205740</xdr:colOff>
      <xdr:row>59</xdr:row>
      <xdr:rowOff>139065</xdr:rowOff>
    </xdr:from>
    <xdr:to>
      <xdr:col>1</xdr:col>
      <xdr:colOff>3620770</xdr:colOff>
      <xdr:row>59</xdr:row>
      <xdr:rowOff>2293620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5740" y="85103335"/>
          <a:ext cx="5210810" cy="215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274320</xdr:colOff>
      <xdr:row>61</xdr:row>
      <xdr:rowOff>66040</xdr:rowOff>
    </xdr:from>
    <xdr:to>
      <xdr:col>1</xdr:col>
      <xdr:colOff>3299460</xdr:colOff>
      <xdr:row>61</xdr:row>
      <xdr:rowOff>1973580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74320" y="89552780"/>
          <a:ext cx="4820920" cy="190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381000</xdr:colOff>
      <xdr:row>63</xdr:row>
      <xdr:rowOff>114300</xdr:rowOff>
    </xdr:from>
    <xdr:to>
      <xdr:col>1</xdr:col>
      <xdr:colOff>3931920</xdr:colOff>
      <xdr:row>63</xdr:row>
      <xdr:rowOff>2011680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0" y="93742510"/>
          <a:ext cx="5346700" cy="189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182880</xdr:colOff>
      <xdr:row>65</xdr:row>
      <xdr:rowOff>99060</xdr:rowOff>
    </xdr:from>
    <xdr:to>
      <xdr:col>1</xdr:col>
      <xdr:colOff>3733800</xdr:colOff>
      <xdr:row>65</xdr:row>
      <xdr:rowOff>2080260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2880" y="98044635"/>
          <a:ext cx="5346700" cy="198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29</xdr:row>
      <xdr:rowOff>421640</xdr:rowOff>
    </xdr:from>
    <xdr:to>
      <xdr:col>1</xdr:col>
      <xdr:colOff>4080510</xdr:colOff>
      <xdr:row>29</xdr:row>
      <xdr:rowOff>1800860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10080" y="28803600"/>
          <a:ext cx="3966210" cy="137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206375</xdr:colOff>
      <xdr:row>29</xdr:row>
      <xdr:rowOff>291465</xdr:rowOff>
    </xdr:from>
    <xdr:to>
      <xdr:col>0</xdr:col>
      <xdr:colOff>1692275</xdr:colOff>
      <xdr:row>29</xdr:row>
      <xdr:rowOff>1816100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6375" y="28673425"/>
          <a:ext cx="1485900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1649095</xdr:colOff>
      <xdr:row>41</xdr:row>
      <xdr:rowOff>332740</xdr:rowOff>
    </xdr:from>
    <xdr:to>
      <xdr:col>1</xdr:col>
      <xdr:colOff>4098925</xdr:colOff>
      <xdr:row>41</xdr:row>
      <xdr:rowOff>2400300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49095" y="38939470"/>
          <a:ext cx="4245610" cy="206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76835</xdr:colOff>
      <xdr:row>41</xdr:row>
      <xdr:rowOff>334645</xdr:rowOff>
    </xdr:from>
    <xdr:to>
      <xdr:col>0</xdr:col>
      <xdr:colOff>1623060</xdr:colOff>
      <xdr:row>41</xdr:row>
      <xdr:rowOff>2486660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835" y="38941375"/>
          <a:ext cx="1546225" cy="2152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77470</xdr:colOff>
      <xdr:row>28</xdr:row>
      <xdr:rowOff>216535</xdr:rowOff>
    </xdr:from>
    <xdr:to>
      <xdr:col>6</xdr:col>
      <xdr:colOff>66493</xdr:colOff>
      <xdr:row>29</xdr:row>
      <xdr:rowOff>2479675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93180" y="27074495"/>
          <a:ext cx="3809365" cy="378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30</xdr:row>
      <xdr:rowOff>69850</xdr:rowOff>
    </xdr:from>
    <xdr:to>
      <xdr:col>5</xdr:col>
      <xdr:colOff>55064</xdr:colOff>
      <xdr:row>37</xdr:row>
      <xdr:rowOff>236220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53810" y="31309310"/>
          <a:ext cx="3218815" cy="257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40</xdr:row>
      <xdr:rowOff>490220</xdr:rowOff>
    </xdr:from>
    <xdr:to>
      <xdr:col>5</xdr:col>
      <xdr:colOff>575401</xdr:colOff>
      <xdr:row>41</xdr:row>
      <xdr:rowOff>2133600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69050" y="36974780"/>
          <a:ext cx="3724275" cy="3765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42</xdr:row>
      <xdr:rowOff>62230</xdr:rowOff>
    </xdr:from>
    <xdr:to>
      <xdr:col>5</xdr:col>
      <xdr:colOff>174444</xdr:colOff>
      <xdr:row>43</xdr:row>
      <xdr:rowOff>226060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69050" y="41386125"/>
          <a:ext cx="3322955" cy="255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67945</xdr:colOff>
      <xdr:row>43</xdr:row>
      <xdr:rowOff>229870</xdr:rowOff>
    </xdr:from>
    <xdr:to>
      <xdr:col>4</xdr:col>
      <xdr:colOff>857522</xdr:colOff>
      <xdr:row>43</xdr:row>
      <xdr:rowOff>2336800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83655" y="43942635"/>
          <a:ext cx="2924175" cy="210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46</xdr:row>
      <xdr:rowOff>139065</xdr:rowOff>
    </xdr:from>
    <xdr:to>
      <xdr:col>5</xdr:col>
      <xdr:colOff>330019</xdr:colOff>
      <xdr:row>46</xdr:row>
      <xdr:rowOff>2454910</xdr:rowOff>
    </xdr:to>
    <xdr:pic>
      <xdr:nvPicPr>
        <xdr:cNvPr id="25" name="图片 24" descr="微信图片_2022120213212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358890" y="51018440"/>
          <a:ext cx="3488690" cy="2315845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</xdr:colOff>
      <xdr:row>46</xdr:row>
      <xdr:rowOff>2513330</xdr:rowOff>
    </xdr:from>
    <xdr:to>
      <xdr:col>5</xdr:col>
      <xdr:colOff>362404</xdr:colOff>
      <xdr:row>47</xdr:row>
      <xdr:rowOff>2287270</xdr:rowOff>
    </xdr:to>
    <xdr:pic>
      <xdr:nvPicPr>
        <xdr:cNvPr id="26" name="图片 25" descr="DAC0150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68415" y="53392705"/>
          <a:ext cx="3511550" cy="233870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48</xdr:row>
      <xdr:rowOff>592455</xdr:rowOff>
    </xdr:from>
    <xdr:to>
      <xdr:col>6</xdr:col>
      <xdr:colOff>389073</xdr:colOff>
      <xdr:row>49</xdr:row>
      <xdr:rowOff>980440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53810" y="56425465"/>
          <a:ext cx="4171315" cy="308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175260</xdr:colOff>
      <xdr:row>52</xdr:row>
      <xdr:rowOff>36830</xdr:rowOff>
    </xdr:from>
    <xdr:to>
      <xdr:col>5</xdr:col>
      <xdr:colOff>584291</xdr:colOff>
      <xdr:row>53</xdr:row>
      <xdr:rowOff>2649220</xdr:rowOff>
    </xdr:to>
    <xdr:pic>
      <xdr:nvPicPr>
        <xdr:cNvPr id="28" name="图片 27" descr="0M9A008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490970" y="64912240"/>
          <a:ext cx="3611245" cy="54317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315710" y="7682484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56</xdr:row>
      <xdr:rowOff>240665</xdr:rowOff>
    </xdr:from>
    <xdr:to>
      <xdr:col>6</xdr:col>
      <xdr:colOff>288743</xdr:colOff>
      <xdr:row>57</xdr:row>
      <xdr:rowOff>2091690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353810" y="77065505"/>
          <a:ext cx="4070985" cy="468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</xdr:colOff>
      <xdr:row>58</xdr:row>
      <xdr:rowOff>483870</xdr:rowOff>
    </xdr:from>
    <xdr:to>
      <xdr:col>6</xdr:col>
      <xdr:colOff>389708</xdr:colOff>
      <xdr:row>59</xdr:row>
      <xdr:rowOff>1805940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46190" y="82971640"/>
          <a:ext cx="4179570" cy="3798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106045</xdr:colOff>
      <xdr:row>60</xdr:row>
      <xdr:rowOff>97790</xdr:rowOff>
    </xdr:from>
    <xdr:to>
      <xdr:col>4</xdr:col>
      <xdr:colOff>960664</xdr:colOff>
      <xdr:row>61</xdr:row>
      <xdr:rowOff>1940560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421755" y="87538560"/>
          <a:ext cx="2988945" cy="388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182245</xdr:colOff>
      <xdr:row>62</xdr:row>
      <xdr:rowOff>118745</xdr:rowOff>
    </xdr:from>
    <xdr:to>
      <xdr:col>6</xdr:col>
      <xdr:colOff>138248</xdr:colOff>
      <xdr:row>63</xdr:row>
      <xdr:rowOff>1882140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497955" y="91651455"/>
          <a:ext cx="3776345" cy="385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64</xdr:row>
      <xdr:rowOff>362585</xdr:rowOff>
    </xdr:from>
    <xdr:to>
      <xdr:col>6</xdr:col>
      <xdr:colOff>319858</xdr:colOff>
      <xdr:row>65</xdr:row>
      <xdr:rowOff>1894840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91910" y="96086295"/>
          <a:ext cx="4064000" cy="375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</xdr:colOff>
      <xdr:row>8</xdr:row>
      <xdr:rowOff>33655</xdr:rowOff>
    </xdr:from>
    <xdr:to>
      <xdr:col>6</xdr:col>
      <xdr:colOff>378913</xdr:colOff>
      <xdr:row>16</xdr:row>
      <xdr:rowOff>289560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84290" y="12759055"/>
          <a:ext cx="4130675" cy="265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8255</xdr:colOff>
      <xdr:row>51</xdr:row>
      <xdr:rowOff>159385</xdr:rowOff>
    </xdr:from>
    <xdr:to>
      <xdr:col>1</xdr:col>
      <xdr:colOff>2004060</xdr:colOff>
      <xdr:row>51</xdr:row>
      <xdr:rowOff>2291080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255" y="62596395"/>
          <a:ext cx="3791585" cy="213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2407920</xdr:colOff>
      <xdr:row>51</xdr:row>
      <xdr:rowOff>78105</xdr:rowOff>
    </xdr:from>
    <xdr:to>
      <xdr:col>1</xdr:col>
      <xdr:colOff>4047490</xdr:colOff>
      <xdr:row>51</xdr:row>
      <xdr:rowOff>2400300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03700" y="62515115"/>
          <a:ext cx="1639570" cy="232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109220</xdr:colOff>
      <xdr:row>50</xdr:row>
      <xdr:rowOff>606425</xdr:rowOff>
    </xdr:from>
    <xdr:to>
      <xdr:col>6</xdr:col>
      <xdr:colOff>359863</xdr:colOff>
      <xdr:row>51</xdr:row>
      <xdr:rowOff>1605280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424930" y="61088270"/>
          <a:ext cx="4070985" cy="295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37</xdr:row>
      <xdr:rowOff>241935</xdr:rowOff>
    </xdr:from>
    <xdr:to>
      <xdr:col>5</xdr:col>
      <xdr:colOff>51254</xdr:colOff>
      <xdr:row>39</xdr:row>
      <xdr:rowOff>1918970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53810" y="33894395"/>
          <a:ext cx="3215005" cy="238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16</xdr:row>
      <xdr:rowOff>308610</xdr:rowOff>
    </xdr:from>
    <xdr:to>
      <xdr:col>4</xdr:col>
      <xdr:colOff>367937</xdr:colOff>
      <xdr:row>16</xdr:row>
      <xdr:rowOff>2095500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391910" y="15434310"/>
          <a:ext cx="2426335" cy="178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98425</xdr:colOff>
      <xdr:row>7</xdr:row>
      <xdr:rowOff>97155</xdr:rowOff>
    </xdr:from>
    <xdr:to>
      <xdr:col>1</xdr:col>
      <xdr:colOff>4158615</xdr:colOff>
      <xdr:row>7</xdr:row>
      <xdr:rowOff>2009775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8425" y="10662285"/>
          <a:ext cx="5855970" cy="191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113665</xdr:colOff>
      <xdr:row>6</xdr:row>
      <xdr:rowOff>490855</xdr:rowOff>
    </xdr:from>
    <xdr:to>
      <xdr:col>6</xdr:col>
      <xdr:colOff>269693</xdr:colOff>
      <xdr:row>7</xdr:row>
      <xdr:rowOff>1475740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429375" y="8998585"/>
          <a:ext cx="3976370" cy="304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2263775</xdr:colOff>
      <xdr:row>6</xdr:row>
      <xdr:rowOff>135255</xdr:rowOff>
    </xdr:from>
    <xdr:to>
      <xdr:col>1</xdr:col>
      <xdr:colOff>4023360</xdr:colOff>
      <xdr:row>6</xdr:row>
      <xdr:rowOff>1891665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059555" y="8642985"/>
          <a:ext cx="1759585" cy="175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99695</xdr:colOff>
      <xdr:row>17</xdr:row>
      <xdr:rowOff>200025</xdr:rowOff>
    </xdr:from>
    <xdr:to>
      <xdr:col>6</xdr:col>
      <xdr:colOff>232228</xdr:colOff>
      <xdr:row>25</xdr:row>
      <xdr:rowOff>2679700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415405" y="17509490"/>
          <a:ext cx="3952875" cy="483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1292860</xdr:colOff>
      <xdr:row>5</xdr:row>
      <xdr:rowOff>349885</xdr:rowOff>
    </xdr:from>
    <xdr:to>
      <xdr:col>2</xdr:col>
      <xdr:colOff>0</xdr:colOff>
      <xdr:row>5</xdr:row>
      <xdr:rowOff>2827655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88640" y="5873750"/>
          <a:ext cx="3227070" cy="2477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88900</xdr:colOff>
      <xdr:row>5</xdr:row>
      <xdr:rowOff>464185</xdr:rowOff>
    </xdr:from>
    <xdr:to>
      <xdr:col>6</xdr:col>
      <xdr:colOff>83003</xdr:colOff>
      <xdr:row>5</xdr:row>
      <xdr:rowOff>2839720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404610" y="5988050"/>
          <a:ext cx="3814445" cy="237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145415</xdr:colOff>
      <xdr:row>4</xdr:row>
      <xdr:rowOff>139700</xdr:rowOff>
    </xdr:from>
    <xdr:to>
      <xdr:col>5</xdr:col>
      <xdr:colOff>545556</xdr:colOff>
      <xdr:row>5</xdr:row>
      <xdr:rowOff>451485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461125" y="3987165"/>
          <a:ext cx="3602355" cy="198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305435</xdr:colOff>
      <xdr:row>16</xdr:row>
      <xdr:rowOff>116205</xdr:rowOff>
    </xdr:from>
    <xdr:to>
      <xdr:col>1</xdr:col>
      <xdr:colOff>3871595</xdr:colOff>
      <xdr:row>16</xdr:row>
      <xdr:rowOff>2074545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05435" y="15241905"/>
          <a:ext cx="5361940" cy="195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25</xdr:row>
      <xdr:rowOff>156845</xdr:rowOff>
    </xdr:from>
    <xdr:to>
      <xdr:col>1</xdr:col>
      <xdr:colOff>247015</xdr:colOff>
      <xdr:row>25</xdr:row>
      <xdr:rowOff>2605405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35" y="19824700"/>
          <a:ext cx="2042160" cy="244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134620</xdr:colOff>
      <xdr:row>55</xdr:row>
      <xdr:rowOff>138430</xdr:rowOff>
    </xdr:from>
    <xdr:to>
      <xdr:col>2</xdr:col>
      <xdr:colOff>5171</xdr:colOff>
      <xdr:row>55</xdr:row>
      <xdr:rowOff>3353435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30400" y="73369805"/>
          <a:ext cx="4390390" cy="321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55</xdr:row>
      <xdr:rowOff>532130</xdr:rowOff>
    </xdr:from>
    <xdr:to>
      <xdr:col>1</xdr:col>
      <xdr:colOff>94615</xdr:colOff>
      <xdr:row>55</xdr:row>
      <xdr:rowOff>2970530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35" y="73763505"/>
          <a:ext cx="1889760" cy="2438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50165</xdr:colOff>
      <xdr:row>54</xdr:row>
      <xdr:rowOff>290830</xdr:rowOff>
    </xdr:from>
    <xdr:to>
      <xdr:col>6</xdr:col>
      <xdr:colOff>354783</xdr:colOff>
      <xdr:row>55</xdr:row>
      <xdr:rowOff>229235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365875" y="70805040"/>
          <a:ext cx="4124960" cy="265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55</xdr:row>
      <xdr:rowOff>252095</xdr:rowOff>
    </xdr:from>
    <xdr:to>
      <xdr:col>6</xdr:col>
      <xdr:colOff>401138</xdr:colOff>
      <xdr:row>55</xdr:row>
      <xdr:rowOff>2959100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371590" y="73483470"/>
          <a:ext cx="4165600" cy="270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311150</xdr:colOff>
      <xdr:row>25</xdr:row>
      <xdr:rowOff>838835</xdr:rowOff>
    </xdr:from>
    <xdr:to>
      <xdr:col>2</xdr:col>
      <xdr:colOff>1996</xdr:colOff>
      <xdr:row>25</xdr:row>
      <xdr:rowOff>2336165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106930" y="20506690"/>
          <a:ext cx="4210685" cy="149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1485900</xdr:colOff>
      <xdr:row>27</xdr:row>
      <xdr:rowOff>527685</xdr:rowOff>
    </xdr:from>
    <xdr:to>
      <xdr:col>1</xdr:col>
      <xdr:colOff>4312376</xdr:colOff>
      <xdr:row>27</xdr:row>
      <xdr:rowOff>1668780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485900" y="24882475"/>
          <a:ext cx="4812665" cy="1141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17145</xdr:colOff>
      <xdr:row>27</xdr:row>
      <xdr:rowOff>299720</xdr:rowOff>
    </xdr:from>
    <xdr:to>
      <xdr:col>1</xdr:col>
      <xdr:colOff>1905</xdr:colOff>
      <xdr:row>27</xdr:row>
      <xdr:rowOff>1976120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7145" y="24654510"/>
          <a:ext cx="1780540" cy="167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418465</xdr:colOff>
      <xdr:row>26</xdr:row>
      <xdr:rowOff>157480</xdr:rowOff>
    </xdr:from>
    <xdr:to>
      <xdr:col>5</xdr:col>
      <xdr:colOff>117929</xdr:colOff>
      <xdr:row>27</xdr:row>
      <xdr:rowOff>2395855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734175" y="22709505"/>
          <a:ext cx="2901315" cy="404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46355</xdr:colOff>
      <xdr:row>45</xdr:row>
      <xdr:rowOff>288290</xdr:rowOff>
    </xdr:from>
    <xdr:to>
      <xdr:col>1</xdr:col>
      <xdr:colOff>1384935</xdr:colOff>
      <xdr:row>45</xdr:row>
      <xdr:rowOff>2286635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355" y="48778795"/>
          <a:ext cx="3134360" cy="199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1674495</xdr:colOff>
      <xdr:row>45</xdr:row>
      <xdr:rowOff>287020</xdr:rowOff>
    </xdr:from>
    <xdr:to>
      <xdr:col>1</xdr:col>
      <xdr:colOff>4304030</xdr:colOff>
      <xdr:row>45</xdr:row>
      <xdr:rowOff>2037080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70275" y="48777525"/>
          <a:ext cx="2629535" cy="175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93980</xdr:colOff>
      <xdr:row>44</xdr:row>
      <xdr:rowOff>297180</xdr:rowOff>
    </xdr:from>
    <xdr:to>
      <xdr:col>6</xdr:col>
      <xdr:colOff>346528</xdr:colOff>
      <xdr:row>45</xdr:row>
      <xdr:rowOff>2052955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409690" y="46398815"/>
          <a:ext cx="4072890" cy="414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1387929</xdr:colOff>
      <xdr:row>1</xdr:row>
      <xdr:rowOff>1618945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95250"/>
          <a:ext cx="3183255" cy="1701165"/>
        </a:xfrm>
        <a:prstGeom prst="rect">
          <a:avLst/>
        </a:prstGeom>
      </xdr:spPr>
    </xdr:pic>
    <xdr:clientData/>
  </xdr:twoCellAnchor>
  <xdr:twoCellAnchor>
    <xdr:from>
      <xdr:col>12</xdr:col>
      <xdr:colOff>291336</xdr:colOff>
      <xdr:row>2</xdr:row>
      <xdr:rowOff>1520720</xdr:rowOff>
    </xdr:from>
    <xdr:to>
      <xdr:col>13</xdr:col>
      <xdr:colOff>144092</xdr:colOff>
      <xdr:row>3</xdr:row>
      <xdr:rowOff>139352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4637103">
          <a:off x="16189325" y="2934335"/>
          <a:ext cx="180340" cy="128968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13</xdr:col>
      <xdr:colOff>489857</xdr:colOff>
      <xdr:row>1</xdr:row>
      <xdr:rowOff>653143</xdr:rowOff>
    </xdr:from>
    <xdr:ext cx="3306535" cy="405432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7270095" y="830580"/>
          <a:ext cx="3306445" cy="405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2000"/>
        </a:p>
      </xdr:txBody>
    </xdr:sp>
    <xdr:clientData/>
  </xdr:oneCellAnchor>
  <xdr:twoCellAnchor>
    <xdr:from>
      <xdr:col>13</xdr:col>
      <xdr:colOff>13607</xdr:colOff>
      <xdr:row>2</xdr:row>
      <xdr:rowOff>653142</xdr:rowOff>
    </xdr:from>
    <xdr:to>
      <xdr:col>18</xdr:col>
      <xdr:colOff>108857</xdr:colOff>
      <xdr:row>3</xdr:row>
      <xdr:rowOff>176892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6793845" y="2621280"/>
          <a:ext cx="3666490" cy="10858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enter the number of product you want to order in the </a:t>
          </a:r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rder </a:t>
          </a:r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uantity column</a:t>
          </a:r>
          <a:endParaRPr lang="en-US" sz="180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5</xdr:row>
      <xdr:rowOff>108857</xdr:rowOff>
    </xdr:from>
    <xdr:to>
      <xdr:col>1</xdr:col>
      <xdr:colOff>4199436</xdr:colOff>
      <xdr:row>5</xdr:row>
      <xdr:rowOff>2867932</xdr:rowOff>
    </xdr:to>
    <xdr:pic>
      <xdr:nvPicPr>
        <xdr:cNvPr id="2" name="图片 6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" y="5281930"/>
          <a:ext cx="5954395" cy="275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149678</xdr:colOff>
      <xdr:row>4</xdr:row>
      <xdr:rowOff>95250</xdr:rowOff>
    </xdr:from>
    <xdr:to>
      <xdr:col>5</xdr:col>
      <xdr:colOff>24674</xdr:colOff>
      <xdr:row>5</xdr:row>
      <xdr:rowOff>625475</xdr:rowOff>
    </xdr:to>
    <xdr:pic>
      <xdr:nvPicPr>
        <xdr:cNvPr id="3" name="图片 6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4935" y="3592195"/>
          <a:ext cx="2658110" cy="220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136071</xdr:colOff>
      <xdr:row>5</xdr:row>
      <xdr:rowOff>666749</xdr:rowOff>
    </xdr:from>
    <xdr:to>
      <xdr:col>4</xdr:col>
      <xdr:colOff>834571</xdr:colOff>
      <xdr:row>5</xdr:row>
      <xdr:rowOff>2934969</xdr:rowOff>
    </xdr:to>
    <xdr:pic>
      <xdr:nvPicPr>
        <xdr:cNvPr id="4" name="图片 6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51600" y="5839460"/>
          <a:ext cx="2553970" cy="226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2871108</xdr:colOff>
      <xdr:row>6</xdr:row>
      <xdr:rowOff>13607</xdr:rowOff>
    </xdr:from>
    <xdr:to>
      <xdr:col>6</xdr:col>
      <xdr:colOff>578486</xdr:colOff>
      <xdr:row>7</xdr:row>
      <xdr:rowOff>1460137</xdr:rowOff>
    </xdr:to>
    <xdr:pic>
      <xdr:nvPicPr>
        <xdr:cNvPr id="5" name="图片 7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6615" y="8170545"/>
          <a:ext cx="5629275" cy="350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1714500</xdr:rowOff>
    </xdr:from>
    <xdr:to>
      <xdr:col>7</xdr:col>
      <xdr:colOff>220436</xdr:colOff>
      <xdr:row>7</xdr:row>
      <xdr:rowOff>5052060</xdr:rowOff>
    </xdr:to>
    <xdr:pic>
      <xdr:nvPicPr>
        <xdr:cNvPr id="6" name="图片 7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1929110"/>
          <a:ext cx="10556240" cy="333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</xdr:row>
      <xdr:rowOff>190500</xdr:rowOff>
    </xdr:from>
    <xdr:to>
      <xdr:col>1</xdr:col>
      <xdr:colOff>1338580</xdr:colOff>
      <xdr:row>9</xdr:row>
      <xdr:rowOff>2188845</xdr:rowOff>
    </xdr:to>
    <xdr:pic>
      <xdr:nvPicPr>
        <xdr:cNvPr id="7" name="图片 7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7632680"/>
          <a:ext cx="3134360" cy="199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1524000</xdr:colOff>
      <xdr:row>9</xdr:row>
      <xdr:rowOff>285750</xdr:rowOff>
    </xdr:from>
    <xdr:to>
      <xdr:col>1</xdr:col>
      <xdr:colOff>4153535</xdr:colOff>
      <xdr:row>9</xdr:row>
      <xdr:rowOff>2035810</xdr:rowOff>
    </xdr:to>
    <xdr:pic>
      <xdr:nvPicPr>
        <xdr:cNvPr id="8" name="图片 8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19780" y="17727930"/>
          <a:ext cx="2629535" cy="175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108858</xdr:colOff>
      <xdr:row>8</xdr:row>
      <xdr:rowOff>108857</xdr:rowOff>
    </xdr:from>
    <xdr:to>
      <xdr:col>7</xdr:col>
      <xdr:colOff>184514</xdr:colOff>
      <xdr:row>9</xdr:row>
      <xdr:rowOff>2194832</xdr:rowOff>
    </xdr:to>
    <xdr:pic>
      <xdr:nvPicPr>
        <xdr:cNvPr id="9" name="图片 8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24295" y="15493365"/>
          <a:ext cx="4095750" cy="414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517072</xdr:colOff>
      <xdr:row>14</xdr:row>
      <xdr:rowOff>312964</xdr:rowOff>
    </xdr:from>
    <xdr:to>
      <xdr:col>1</xdr:col>
      <xdr:colOff>2780212</xdr:colOff>
      <xdr:row>14</xdr:row>
      <xdr:rowOff>2461804</xdr:rowOff>
    </xdr:to>
    <xdr:pic>
      <xdr:nvPicPr>
        <xdr:cNvPr id="10" name="图片 8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6890" y="21237575"/>
          <a:ext cx="4058920" cy="214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190501</xdr:colOff>
      <xdr:row>10</xdr:row>
      <xdr:rowOff>40821</xdr:rowOff>
    </xdr:from>
    <xdr:to>
      <xdr:col>7</xdr:col>
      <xdr:colOff>104232</xdr:colOff>
      <xdr:row>14</xdr:row>
      <xdr:rowOff>2860494</xdr:rowOff>
    </xdr:to>
    <xdr:pic>
      <xdr:nvPicPr>
        <xdr:cNvPr id="11" name="图片 8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06210" y="19780885"/>
          <a:ext cx="3933825" cy="400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149679</xdr:colOff>
      <xdr:row>15</xdr:row>
      <xdr:rowOff>176894</xdr:rowOff>
    </xdr:from>
    <xdr:to>
      <xdr:col>1</xdr:col>
      <xdr:colOff>2697299</xdr:colOff>
      <xdr:row>16</xdr:row>
      <xdr:rowOff>3086</xdr:rowOff>
    </xdr:to>
    <xdr:pic>
      <xdr:nvPicPr>
        <xdr:cNvPr id="12" name="图片 8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45005" y="23985855"/>
          <a:ext cx="2547620" cy="255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2898322</xdr:colOff>
      <xdr:row>15</xdr:row>
      <xdr:rowOff>136072</xdr:rowOff>
    </xdr:from>
    <xdr:to>
      <xdr:col>7</xdr:col>
      <xdr:colOff>198393</xdr:colOff>
      <xdr:row>16</xdr:row>
      <xdr:rowOff>34654</xdr:rowOff>
    </xdr:to>
    <xdr:pic>
      <xdr:nvPicPr>
        <xdr:cNvPr id="13" name="图片 8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93920" y="23945215"/>
          <a:ext cx="5840095" cy="2630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421822</xdr:colOff>
      <xdr:row>16</xdr:row>
      <xdr:rowOff>122468</xdr:rowOff>
    </xdr:from>
    <xdr:to>
      <xdr:col>1</xdr:col>
      <xdr:colOff>4222297</xdr:colOff>
      <xdr:row>17</xdr:row>
      <xdr:rowOff>1214032</xdr:rowOff>
    </xdr:to>
    <xdr:pic>
      <xdr:nvPicPr>
        <xdr:cNvPr id="14" name="图片 8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17420" y="26663015"/>
          <a:ext cx="3800475" cy="382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81644</xdr:colOff>
      <xdr:row>16</xdr:row>
      <xdr:rowOff>81645</xdr:rowOff>
    </xdr:from>
    <xdr:to>
      <xdr:col>7</xdr:col>
      <xdr:colOff>227785</xdr:colOff>
      <xdr:row>17</xdr:row>
      <xdr:rowOff>1364344</xdr:rowOff>
    </xdr:to>
    <xdr:pic>
      <xdr:nvPicPr>
        <xdr:cNvPr id="15" name="图片 8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96990" y="26622375"/>
          <a:ext cx="4166235" cy="401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857250</xdr:colOff>
      <xdr:row>18</xdr:row>
      <xdr:rowOff>163286</xdr:rowOff>
    </xdr:from>
    <xdr:to>
      <xdr:col>1</xdr:col>
      <xdr:colOff>3600450</xdr:colOff>
      <xdr:row>18</xdr:row>
      <xdr:rowOff>2510246</xdr:rowOff>
    </xdr:to>
    <xdr:pic>
      <xdr:nvPicPr>
        <xdr:cNvPr id="16" name="图片 9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653030" y="30950535"/>
          <a:ext cx="2743200" cy="234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394607</xdr:colOff>
      <xdr:row>19</xdr:row>
      <xdr:rowOff>108857</xdr:rowOff>
    </xdr:from>
    <xdr:to>
      <xdr:col>1</xdr:col>
      <xdr:colOff>3827417</xdr:colOff>
      <xdr:row>19</xdr:row>
      <xdr:rowOff>2356757</xdr:rowOff>
    </xdr:to>
    <xdr:pic>
      <xdr:nvPicPr>
        <xdr:cNvPr id="17" name="图片 9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94335" y="33780095"/>
          <a:ext cx="522859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68036</xdr:colOff>
      <xdr:row>18</xdr:row>
      <xdr:rowOff>707571</xdr:rowOff>
    </xdr:from>
    <xdr:to>
      <xdr:col>7</xdr:col>
      <xdr:colOff>201477</xdr:colOff>
      <xdr:row>19</xdr:row>
      <xdr:rowOff>1924231</xdr:rowOff>
    </xdr:to>
    <xdr:pic>
      <xdr:nvPicPr>
        <xdr:cNvPr id="18" name="图片 9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83655" y="31494730"/>
          <a:ext cx="4153535" cy="410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285750</xdr:colOff>
      <xdr:row>21</xdr:row>
      <xdr:rowOff>394608</xdr:rowOff>
    </xdr:from>
    <xdr:to>
      <xdr:col>6</xdr:col>
      <xdr:colOff>239486</xdr:colOff>
      <xdr:row>21</xdr:row>
      <xdr:rowOff>3297828</xdr:rowOff>
    </xdr:to>
    <xdr:pic>
      <xdr:nvPicPr>
        <xdr:cNvPr id="19" name="图片 9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5750" y="38345110"/>
          <a:ext cx="9671050" cy="290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517072</xdr:colOff>
      <xdr:row>20</xdr:row>
      <xdr:rowOff>27215</xdr:rowOff>
    </xdr:from>
    <xdr:to>
      <xdr:col>5</xdr:col>
      <xdr:colOff>453300</xdr:colOff>
      <xdr:row>21</xdr:row>
      <xdr:rowOff>305345</xdr:rowOff>
    </xdr:to>
    <xdr:pic>
      <xdr:nvPicPr>
        <xdr:cNvPr id="20" name="图片 9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32600" y="36174680"/>
          <a:ext cx="2719070" cy="208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22</xdr:row>
      <xdr:rowOff>1374321</xdr:rowOff>
    </xdr:from>
    <xdr:to>
      <xdr:col>1</xdr:col>
      <xdr:colOff>1160780</xdr:colOff>
      <xdr:row>23</xdr:row>
      <xdr:rowOff>2757986</xdr:rowOff>
    </xdr:to>
    <xdr:pic>
      <xdr:nvPicPr>
        <xdr:cNvPr id="21" name="图片 9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0" y="42742485"/>
          <a:ext cx="2766060" cy="290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1401536</xdr:colOff>
      <xdr:row>22</xdr:row>
      <xdr:rowOff>258535</xdr:rowOff>
    </xdr:from>
    <xdr:to>
      <xdr:col>1</xdr:col>
      <xdr:colOff>4093301</xdr:colOff>
      <xdr:row>23</xdr:row>
      <xdr:rowOff>2715985</xdr:rowOff>
    </xdr:to>
    <xdr:pic>
      <xdr:nvPicPr>
        <xdr:cNvPr id="22" name="图片 9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97225" y="41626790"/>
          <a:ext cx="2691765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68036</xdr:colOff>
      <xdr:row>22</xdr:row>
      <xdr:rowOff>95250</xdr:rowOff>
    </xdr:from>
    <xdr:to>
      <xdr:col>7</xdr:col>
      <xdr:colOff>237037</xdr:colOff>
      <xdr:row>23</xdr:row>
      <xdr:rowOff>2702560</xdr:rowOff>
    </xdr:to>
    <xdr:pic>
      <xdr:nvPicPr>
        <xdr:cNvPr id="23" name="图片 9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83655" y="41463595"/>
          <a:ext cx="4189095" cy="413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299357</xdr:rowOff>
    </xdr:from>
    <xdr:to>
      <xdr:col>2</xdr:col>
      <xdr:colOff>2631</xdr:colOff>
      <xdr:row>33</xdr:row>
      <xdr:rowOff>1752872</xdr:rowOff>
    </xdr:to>
    <xdr:pic>
      <xdr:nvPicPr>
        <xdr:cNvPr id="24" name="图片 10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49171860"/>
          <a:ext cx="6318250" cy="145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762000</xdr:colOff>
      <xdr:row>25</xdr:row>
      <xdr:rowOff>27214</xdr:rowOff>
    </xdr:from>
    <xdr:to>
      <xdr:col>1</xdr:col>
      <xdr:colOff>3535680</xdr:colOff>
      <xdr:row>31</xdr:row>
      <xdr:rowOff>238759</xdr:rowOff>
    </xdr:to>
    <xdr:pic>
      <xdr:nvPicPr>
        <xdr:cNvPr id="25" name="图片 10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57780" y="46169580"/>
          <a:ext cx="2773680" cy="223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68035</xdr:colOff>
      <xdr:row>25</xdr:row>
      <xdr:rowOff>163286</xdr:rowOff>
    </xdr:from>
    <xdr:to>
      <xdr:col>7</xdr:col>
      <xdr:colOff>239576</xdr:colOff>
      <xdr:row>33</xdr:row>
      <xdr:rowOff>1524363</xdr:rowOff>
    </xdr:to>
    <xdr:pic>
      <xdr:nvPicPr>
        <xdr:cNvPr id="26" name="图片 10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83655" y="46306105"/>
          <a:ext cx="4191635" cy="409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81643</xdr:colOff>
      <xdr:row>34</xdr:row>
      <xdr:rowOff>68035</xdr:rowOff>
    </xdr:from>
    <xdr:to>
      <xdr:col>1</xdr:col>
      <xdr:colOff>4289788</xdr:colOff>
      <xdr:row>34</xdr:row>
      <xdr:rowOff>2013040</xdr:rowOff>
    </xdr:to>
    <xdr:pic>
      <xdr:nvPicPr>
        <xdr:cNvPr id="27" name="图片 10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77060" y="51062890"/>
          <a:ext cx="4208145" cy="194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136071</xdr:rowOff>
    </xdr:from>
    <xdr:to>
      <xdr:col>1</xdr:col>
      <xdr:colOff>4251325</xdr:colOff>
      <xdr:row>35</xdr:row>
      <xdr:rowOff>1919151</xdr:rowOff>
    </xdr:to>
    <xdr:pic>
      <xdr:nvPicPr>
        <xdr:cNvPr id="28" name="图片 10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53253005"/>
          <a:ext cx="6047105" cy="178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34</xdr:row>
      <xdr:rowOff>68035</xdr:rowOff>
    </xdr:from>
    <xdr:to>
      <xdr:col>7</xdr:col>
      <xdr:colOff>186781</xdr:colOff>
      <xdr:row>35</xdr:row>
      <xdr:rowOff>2030185</xdr:rowOff>
    </xdr:to>
    <xdr:pic>
      <xdr:nvPicPr>
        <xdr:cNvPr id="29" name="图片 105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410960" y="51062890"/>
          <a:ext cx="4111625" cy="408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353785</xdr:colOff>
      <xdr:row>36</xdr:row>
      <xdr:rowOff>326571</xdr:rowOff>
    </xdr:from>
    <xdr:to>
      <xdr:col>1</xdr:col>
      <xdr:colOff>4019005</xdr:colOff>
      <xdr:row>36</xdr:row>
      <xdr:rowOff>1949631</xdr:rowOff>
    </xdr:to>
    <xdr:pic>
      <xdr:nvPicPr>
        <xdr:cNvPr id="30" name="图片 11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149475" y="55577105"/>
          <a:ext cx="3665220" cy="162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544285</xdr:colOff>
      <xdr:row>37</xdr:row>
      <xdr:rowOff>108857</xdr:rowOff>
    </xdr:from>
    <xdr:to>
      <xdr:col>1</xdr:col>
      <xdr:colOff>3674200</xdr:colOff>
      <xdr:row>37</xdr:row>
      <xdr:rowOff>2692037</xdr:rowOff>
    </xdr:to>
    <xdr:pic>
      <xdr:nvPicPr>
        <xdr:cNvPr id="31" name="图片 11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44195" y="57748170"/>
          <a:ext cx="4925695" cy="258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136071</xdr:colOff>
      <xdr:row>36</xdr:row>
      <xdr:rowOff>122464</xdr:rowOff>
    </xdr:from>
    <xdr:to>
      <xdr:col>6</xdr:col>
      <xdr:colOff>569504</xdr:colOff>
      <xdr:row>36</xdr:row>
      <xdr:rowOff>2296704</xdr:rowOff>
    </xdr:to>
    <xdr:pic>
      <xdr:nvPicPr>
        <xdr:cNvPr id="32" name="图片 11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451600" y="55372635"/>
          <a:ext cx="3834765" cy="217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231321</xdr:colOff>
      <xdr:row>37</xdr:row>
      <xdr:rowOff>27214</xdr:rowOff>
    </xdr:from>
    <xdr:to>
      <xdr:col>6</xdr:col>
      <xdr:colOff>541564</xdr:colOff>
      <xdr:row>37</xdr:row>
      <xdr:rowOff>2579914</xdr:rowOff>
    </xdr:to>
    <xdr:pic>
      <xdr:nvPicPr>
        <xdr:cNvPr id="33" name="图片 11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46850" y="57666255"/>
          <a:ext cx="3711575" cy="255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272143</xdr:colOff>
      <xdr:row>38</xdr:row>
      <xdr:rowOff>95249</xdr:rowOff>
    </xdr:from>
    <xdr:to>
      <xdr:col>1</xdr:col>
      <xdr:colOff>2043793</xdr:colOff>
      <xdr:row>38</xdr:row>
      <xdr:rowOff>2341879</xdr:rowOff>
    </xdr:to>
    <xdr:pic>
      <xdr:nvPicPr>
        <xdr:cNvPr id="34" name="图片 11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067560" y="60477400"/>
          <a:ext cx="1771650" cy="224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340179</xdr:colOff>
      <xdr:row>38</xdr:row>
      <xdr:rowOff>136071</xdr:rowOff>
    </xdr:from>
    <xdr:to>
      <xdr:col>8</xdr:col>
      <xdr:colOff>450033</xdr:colOff>
      <xdr:row>38</xdr:row>
      <xdr:rowOff>2220776</xdr:rowOff>
    </xdr:to>
    <xdr:pic>
      <xdr:nvPicPr>
        <xdr:cNvPr id="35" name="图片 11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438640" y="60518675"/>
          <a:ext cx="1965325" cy="208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163287</xdr:colOff>
      <xdr:row>38</xdr:row>
      <xdr:rowOff>81642</xdr:rowOff>
    </xdr:from>
    <xdr:to>
      <xdr:col>4</xdr:col>
      <xdr:colOff>204925</xdr:colOff>
      <xdr:row>38</xdr:row>
      <xdr:rowOff>2266677</xdr:rowOff>
    </xdr:to>
    <xdr:pic>
      <xdr:nvPicPr>
        <xdr:cNvPr id="36" name="图片 11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78905" y="60464065"/>
          <a:ext cx="1896745" cy="218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530679</xdr:colOff>
      <xdr:row>39</xdr:row>
      <xdr:rowOff>163286</xdr:rowOff>
    </xdr:from>
    <xdr:to>
      <xdr:col>1</xdr:col>
      <xdr:colOff>3256734</xdr:colOff>
      <xdr:row>39</xdr:row>
      <xdr:rowOff>2447381</xdr:rowOff>
    </xdr:to>
    <xdr:pic>
      <xdr:nvPicPr>
        <xdr:cNvPr id="37" name="图片 11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326005" y="62934850"/>
          <a:ext cx="2726055" cy="228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40822</xdr:colOff>
      <xdr:row>39</xdr:row>
      <xdr:rowOff>81643</xdr:rowOff>
    </xdr:from>
    <xdr:to>
      <xdr:col>7</xdr:col>
      <xdr:colOff>207283</xdr:colOff>
      <xdr:row>40</xdr:row>
      <xdr:rowOff>1624059</xdr:rowOff>
    </xdr:to>
    <xdr:pic>
      <xdr:nvPicPr>
        <xdr:cNvPr id="38" name="图片 11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356350" y="62852935"/>
          <a:ext cx="4186555" cy="410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693965</xdr:colOff>
      <xdr:row>41</xdr:row>
      <xdr:rowOff>149679</xdr:rowOff>
    </xdr:from>
    <xdr:to>
      <xdr:col>1</xdr:col>
      <xdr:colOff>4154080</xdr:colOff>
      <xdr:row>42</xdr:row>
      <xdr:rowOff>1808300</xdr:rowOff>
    </xdr:to>
    <xdr:pic>
      <xdr:nvPicPr>
        <xdr:cNvPr id="39" name="图片 12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489200" y="67276345"/>
          <a:ext cx="3460115" cy="435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163287</xdr:colOff>
      <xdr:row>41</xdr:row>
      <xdr:rowOff>122465</xdr:rowOff>
    </xdr:from>
    <xdr:to>
      <xdr:col>7</xdr:col>
      <xdr:colOff>130993</xdr:colOff>
      <xdr:row>42</xdr:row>
      <xdr:rowOff>1878241</xdr:rowOff>
    </xdr:to>
    <xdr:pic>
      <xdr:nvPicPr>
        <xdr:cNvPr id="40" name="图片 12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478905" y="67249040"/>
          <a:ext cx="3987800" cy="444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122466</xdr:colOff>
      <xdr:row>43</xdr:row>
      <xdr:rowOff>95250</xdr:rowOff>
    </xdr:from>
    <xdr:to>
      <xdr:col>1</xdr:col>
      <xdr:colOff>4254411</xdr:colOff>
      <xdr:row>43</xdr:row>
      <xdr:rowOff>1946910</xdr:rowOff>
    </xdr:to>
    <xdr:pic>
      <xdr:nvPicPr>
        <xdr:cNvPr id="41" name="图片 12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17700" y="71871205"/>
          <a:ext cx="4131945" cy="185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1292678</xdr:colOff>
      <xdr:row>44</xdr:row>
      <xdr:rowOff>68035</xdr:rowOff>
    </xdr:from>
    <xdr:to>
      <xdr:col>1</xdr:col>
      <xdr:colOff>4213587</xdr:colOff>
      <xdr:row>44</xdr:row>
      <xdr:rowOff>2392135</xdr:rowOff>
    </xdr:to>
    <xdr:pic>
      <xdr:nvPicPr>
        <xdr:cNvPr id="42" name="图片 12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92225" y="73799065"/>
          <a:ext cx="4716780" cy="232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258535</xdr:colOff>
      <xdr:row>43</xdr:row>
      <xdr:rowOff>54429</xdr:rowOff>
    </xdr:from>
    <xdr:to>
      <xdr:col>7</xdr:col>
      <xdr:colOff>50346</xdr:colOff>
      <xdr:row>44</xdr:row>
      <xdr:rowOff>2341064</xdr:rowOff>
    </xdr:to>
    <xdr:pic>
      <xdr:nvPicPr>
        <xdr:cNvPr id="43" name="图片 125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574155" y="71829930"/>
          <a:ext cx="3811905" cy="424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217715</xdr:colOff>
      <xdr:row>45</xdr:row>
      <xdr:rowOff>149679</xdr:rowOff>
    </xdr:from>
    <xdr:to>
      <xdr:col>4</xdr:col>
      <xdr:colOff>89808</xdr:colOff>
      <xdr:row>46</xdr:row>
      <xdr:rowOff>1346019</xdr:rowOff>
    </xdr:to>
    <xdr:pic>
      <xdr:nvPicPr>
        <xdr:cNvPr id="44" name="图片 12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532880" y="76318745"/>
          <a:ext cx="1727835" cy="298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95249</xdr:colOff>
      <xdr:row>45</xdr:row>
      <xdr:rowOff>108857</xdr:rowOff>
    </xdr:from>
    <xdr:to>
      <xdr:col>8</xdr:col>
      <xdr:colOff>438148</xdr:colOff>
      <xdr:row>46</xdr:row>
      <xdr:rowOff>1411877</xdr:rowOff>
    </xdr:to>
    <xdr:pic>
      <xdr:nvPicPr>
        <xdr:cNvPr id="45" name="图片 129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193530" y="76278105"/>
          <a:ext cx="2198370" cy="309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2354036</xdr:colOff>
      <xdr:row>47</xdr:row>
      <xdr:rowOff>816428</xdr:rowOff>
    </xdr:from>
    <xdr:to>
      <xdr:col>1</xdr:col>
      <xdr:colOff>4088221</xdr:colOff>
      <xdr:row>48</xdr:row>
      <xdr:rowOff>507183</xdr:rowOff>
    </xdr:to>
    <xdr:pic>
      <xdr:nvPicPr>
        <xdr:cNvPr id="46" name="图片 132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149725" y="80212565"/>
          <a:ext cx="1734185" cy="251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653143</xdr:colOff>
      <xdr:row>47</xdr:row>
      <xdr:rowOff>789214</xdr:rowOff>
    </xdr:from>
    <xdr:to>
      <xdr:col>1</xdr:col>
      <xdr:colOff>2040618</xdr:colOff>
      <xdr:row>48</xdr:row>
      <xdr:rowOff>472349</xdr:rowOff>
    </xdr:to>
    <xdr:pic>
      <xdr:nvPicPr>
        <xdr:cNvPr id="47" name="图片 13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448560" y="80185260"/>
          <a:ext cx="1387475" cy="2502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95251</xdr:colOff>
      <xdr:row>47</xdr:row>
      <xdr:rowOff>122464</xdr:rowOff>
    </xdr:from>
    <xdr:to>
      <xdr:col>7</xdr:col>
      <xdr:colOff>259717</xdr:colOff>
      <xdr:row>48</xdr:row>
      <xdr:rowOff>1026704</xdr:rowOff>
    </xdr:to>
    <xdr:pic>
      <xdr:nvPicPr>
        <xdr:cNvPr id="48" name="图片 13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338695" y="79518510"/>
          <a:ext cx="3256915" cy="3723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49</xdr:row>
      <xdr:rowOff>108856</xdr:rowOff>
    </xdr:from>
    <xdr:to>
      <xdr:col>1</xdr:col>
      <xdr:colOff>3273425</xdr:colOff>
      <xdr:row>49</xdr:row>
      <xdr:rowOff>2684416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272030" y="83479640"/>
          <a:ext cx="2797175" cy="257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272143</xdr:colOff>
      <xdr:row>49</xdr:row>
      <xdr:rowOff>108857</xdr:rowOff>
    </xdr:from>
    <xdr:to>
      <xdr:col>7</xdr:col>
      <xdr:colOff>110309</xdr:colOff>
      <xdr:row>50</xdr:row>
      <xdr:rowOff>1886222</xdr:rowOff>
    </xdr:to>
    <xdr:pic>
      <xdr:nvPicPr>
        <xdr:cNvPr id="50" name="图片 134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587490" y="83479640"/>
          <a:ext cx="3858260" cy="449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340179</xdr:colOff>
      <xdr:row>51</xdr:row>
      <xdr:rowOff>217714</xdr:rowOff>
    </xdr:from>
    <xdr:to>
      <xdr:col>1</xdr:col>
      <xdr:colOff>3891099</xdr:colOff>
      <xdr:row>51</xdr:row>
      <xdr:rowOff>2435134</xdr:rowOff>
    </xdr:to>
    <xdr:pic>
      <xdr:nvPicPr>
        <xdr:cNvPr id="51" name="图片 13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135505" y="88336755"/>
          <a:ext cx="3550920" cy="221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462644</xdr:colOff>
      <xdr:row>51</xdr:row>
      <xdr:rowOff>54428</xdr:rowOff>
    </xdr:from>
    <xdr:to>
      <xdr:col>6</xdr:col>
      <xdr:colOff>349070</xdr:colOff>
      <xdr:row>51</xdr:row>
      <xdr:rowOff>2748098</xdr:rowOff>
    </xdr:to>
    <xdr:pic>
      <xdr:nvPicPr>
        <xdr:cNvPr id="52" name="图片 137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777990" y="88173560"/>
          <a:ext cx="3288030" cy="269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54429</xdr:colOff>
      <xdr:row>1</xdr:row>
      <xdr:rowOff>0</xdr:rowOff>
    </xdr:from>
    <xdr:to>
      <xdr:col>1</xdr:col>
      <xdr:colOff>1589503</xdr:colOff>
      <xdr:row>1</xdr:row>
      <xdr:rowOff>1809750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3975" y="200025"/>
          <a:ext cx="3331210" cy="1809750"/>
        </a:xfrm>
        <a:prstGeom prst="rect">
          <a:avLst/>
        </a:prstGeom>
      </xdr:spPr>
    </xdr:pic>
    <xdr:clientData/>
  </xdr:twoCellAnchor>
  <xdr:twoCellAnchor>
    <xdr:from>
      <xdr:col>14</xdr:col>
      <xdr:colOff>27214</xdr:colOff>
      <xdr:row>1</xdr:row>
      <xdr:rowOff>1646464</xdr:rowOff>
    </xdr:from>
    <xdr:to>
      <xdr:col>20</xdr:col>
      <xdr:colOff>0</xdr:colOff>
      <xdr:row>2</xdr:row>
      <xdr:rowOff>693963</xdr:rowOff>
    </xdr:to>
    <xdr:sp macro="" textlink="">
      <xdr:nvSpPr>
        <xdr:cNvPr id="57" name="Rectangle: Rounded Corners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7574895" y="1845945"/>
          <a:ext cx="3684270" cy="109347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enter the number of product you want to order in the </a:t>
          </a:r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rder </a:t>
          </a:r>
          <a:r>
            <a:rPr lang="en-US" altLang="zh-CN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uantity column</a:t>
          </a:r>
          <a:endParaRPr lang="en-US" sz="1800">
            <a:effectLst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13</xdr:col>
      <xdr:colOff>217714</xdr:colOff>
      <xdr:row>2</xdr:row>
      <xdr:rowOff>666750</xdr:rowOff>
    </xdr:from>
    <xdr:to>
      <xdr:col>14</xdr:col>
      <xdr:colOff>84077</xdr:colOff>
      <xdr:row>2</xdr:row>
      <xdr:rowOff>850203</xdr:rowOff>
    </xdr:to>
    <xdr:sp macro="" textlink="">
      <xdr:nvSpPr>
        <xdr:cNvPr id="58" name="Arrow: Dow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 rot="4637103">
          <a:off x="16893540" y="2357755"/>
          <a:ext cx="183515" cy="129286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B72:E92" totalsRowShown="0">
  <autoFilter ref="B72:E92" xr:uid="{00000000-0009-0000-0100-000005000000}"/>
  <sortState xmlns:xlrd2="http://schemas.microsoft.com/office/spreadsheetml/2017/richdata2" ref="B74:E92">
    <sortCondition descending="1" sortBy="icon" ref="C79:C101" iconSet="3Symbols2" iconId="0"/>
  </sortState>
  <tableColumns count="4">
    <tableColumn id="1" xr3:uid="{00000000-0010-0000-0000-000001000000}" name="Model" dataDxfId="7"/>
    <tableColumn id="2" xr3:uid="{00000000-0010-0000-0000-000002000000}" name="Order Qty" dataDxfId="6">
      <calculatedColumnFormula>L46</calculatedColumnFormula>
    </tableColumn>
    <tableColumn id="3" xr3:uid="{00000000-0010-0000-0000-000003000000}" name="Unit Price" dataDxfId="5"/>
    <tableColumn id="4" xr3:uid="{00000000-0010-0000-0000-000004000000}" name="Subtotal" dataDxfId="4">
      <calculatedColumnFormula>D73*C73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B58:E81" totalsRowShown="0">
  <autoFilter ref="B58:E81" xr:uid="{00000000-0009-0000-0100-000001000000}"/>
  <tableColumns count="4">
    <tableColumn id="1" xr3:uid="{00000000-0010-0000-0100-000001000000}" name="Model" dataDxfId="3"/>
    <tableColumn id="2" xr3:uid="{00000000-0010-0000-0100-000002000000}" name="Order Qty" dataDxfId="2">
      <calculatedColumnFormula>M30</calculatedColumnFormula>
    </tableColumn>
    <tableColumn id="3" xr3:uid="{00000000-0010-0000-0100-000003000000}" name="Unit Price" dataDxfId="1"/>
    <tableColumn id="4" xr3:uid="{00000000-0010-0000-0100-000004000000}" name="Subtotal" dataDxfId="0">
      <calculatedColumnFormula>C59*D59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B97"/>
  <sheetViews>
    <sheetView tabSelected="1" zoomScale="70" zoomScaleNormal="70" zoomScaleSheetLayoutView="70" workbookViewId="0">
      <selection activeCell="K18" sqref="K18:K26"/>
    </sheetView>
  </sheetViews>
  <sheetFormatPr defaultColWidth="8.85546875" defaultRowHeight="15.75"/>
  <cols>
    <col min="1" max="1" width="25.7109375" style="1" customWidth="1"/>
    <col min="2" max="2" width="64.7109375" style="1" customWidth="1"/>
    <col min="3" max="5" width="15.28515625" style="1" customWidth="1"/>
    <col min="6" max="9" width="8.85546875" style="1"/>
    <col min="10" max="10" width="16.140625" style="31" customWidth="1"/>
    <col min="11" max="11" width="13.140625" style="1" customWidth="1"/>
    <col min="12" max="12" width="18.7109375" style="3" customWidth="1"/>
    <col min="13" max="13" width="20.5703125" style="32" customWidth="1"/>
    <col min="14" max="14" width="15.7109375" style="32" customWidth="1"/>
    <col min="15" max="16330" width="8.85546875" style="1"/>
    <col min="16331" max="16384" width="8.85546875" style="5"/>
  </cols>
  <sheetData>
    <row r="1" spans="1:54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  <c r="M1" s="104"/>
      <c r="N1" s="104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</row>
    <row r="2" spans="1:54" ht="141" customHeight="1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  <c r="M2" s="104"/>
      <c r="N2" s="104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</row>
    <row r="3" spans="1:54" ht="123" customHeight="1">
      <c r="A3" s="64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6"/>
      <c r="L3" s="65"/>
      <c r="M3" s="104"/>
      <c r="N3" s="104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</row>
    <row r="4" spans="1:54" ht="24.95" customHeight="1">
      <c r="A4" s="6" t="s">
        <v>2</v>
      </c>
      <c r="B4" s="7" t="s">
        <v>3</v>
      </c>
      <c r="C4" s="67" t="s">
        <v>4</v>
      </c>
      <c r="D4" s="67"/>
      <c r="E4" s="67"/>
      <c r="F4" s="67"/>
      <c r="G4" s="67"/>
      <c r="H4" s="67"/>
      <c r="I4" s="67"/>
      <c r="J4" s="33" t="s">
        <v>5</v>
      </c>
      <c r="K4" s="34" t="s">
        <v>6</v>
      </c>
      <c r="L4" s="35" t="s">
        <v>7</v>
      </c>
      <c r="M4" s="104"/>
      <c r="N4" s="104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</row>
    <row r="5" spans="1:54" ht="132" customHeight="1">
      <c r="A5" s="8" t="s">
        <v>8</v>
      </c>
      <c r="B5" s="9" t="s">
        <v>9</v>
      </c>
      <c r="C5" s="112"/>
      <c r="D5" s="113"/>
      <c r="E5" s="113"/>
      <c r="F5" s="113"/>
      <c r="G5" s="113"/>
      <c r="H5" s="113"/>
      <c r="I5" s="114"/>
      <c r="J5" s="72">
        <v>28</v>
      </c>
      <c r="K5" s="84">
        <v>52.99</v>
      </c>
      <c r="L5" s="75"/>
      <c r="M5" s="104"/>
      <c r="N5" s="104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</row>
    <row r="6" spans="1:54" ht="234.95" customHeight="1">
      <c r="A6" s="64" t="s">
        <v>10</v>
      </c>
      <c r="B6" s="64"/>
      <c r="C6" s="115"/>
      <c r="D6" s="116"/>
      <c r="E6" s="116"/>
      <c r="F6" s="116"/>
      <c r="G6" s="116"/>
      <c r="H6" s="116"/>
      <c r="I6" s="117"/>
      <c r="J6" s="73"/>
      <c r="K6" s="85"/>
      <c r="L6" s="75"/>
      <c r="M6" s="104"/>
      <c r="N6" s="104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</row>
    <row r="7" spans="1:54" ht="162" customHeight="1">
      <c r="A7" s="11" t="s">
        <v>11</v>
      </c>
      <c r="B7" s="13" t="s">
        <v>12</v>
      </c>
      <c r="C7" s="68"/>
      <c r="D7" s="68"/>
      <c r="E7" s="68"/>
      <c r="F7" s="68"/>
      <c r="G7" s="68"/>
      <c r="H7" s="68"/>
      <c r="I7" s="68"/>
      <c r="J7" s="72">
        <v>55</v>
      </c>
      <c r="K7" s="84">
        <v>99.99</v>
      </c>
      <c r="L7" s="75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</row>
    <row r="8" spans="1:54" ht="170.1" customHeight="1">
      <c r="A8" s="68"/>
      <c r="B8" s="68"/>
      <c r="C8" s="68"/>
      <c r="D8" s="68"/>
      <c r="E8" s="68"/>
      <c r="F8" s="68"/>
      <c r="G8" s="68"/>
      <c r="H8" s="68"/>
      <c r="I8" s="68"/>
      <c r="J8" s="73"/>
      <c r="K8" s="85"/>
      <c r="L8" s="75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</row>
    <row r="9" spans="1:54" ht="21" customHeight="1">
      <c r="A9" s="76" t="s">
        <v>13</v>
      </c>
      <c r="B9" s="77" t="s">
        <v>14</v>
      </c>
      <c r="C9" s="69"/>
      <c r="D9" s="69"/>
      <c r="E9" s="69"/>
      <c r="F9" s="69"/>
      <c r="G9" s="69"/>
      <c r="H9" s="69"/>
      <c r="I9" s="69"/>
      <c r="J9" s="72">
        <v>315</v>
      </c>
      <c r="K9" s="86">
        <v>499.99</v>
      </c>
      <c r="L9" s="75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</row>
    <row r="10" spans="1:54" ht="24" customHeight="1">
      <c r="A10" s="65"/>
      <c r="B10" s="77"/>
      <c r="C10" s="69"/>
      <c r="D10" s="69"/>
      <c r="E10" s="69"/>
      <c r="F10" s="69"/>
      <c r="G10" s="69"/>
      <c r="H10" s="69"/>
      <c r="I10" s="69"/>
      <c r="J10" s="74"/>
      <c r="K10" s="86"/>
      <c r="L10" s="75"/>
      <c r="M10" s="104"/>
      <c r="N10" s="104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</row>
    <row r="11" spans="1:54" ht="24" customHeight="1">
      <c r="A11" s="65"/>
      <c r="B11" s="77"/>
      <c r="C11" s="69"/>
      <c r="D11" s="69"/>
      <c r="E11" s="69"/>
      <c r="F11" s="69"/>
      <c r="G11" s="69"/>
      <c r="H11" s="69"/>
      <c r="I11" s="69"/>
      <c r="J11" s="74"/>
      <c r="K11" s="86"/>
      <c r="L11" s="75"/>
      <c r="M11" s="104"/>
      <c r="N11" s="104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</row>
    <row r="12" spans="1:54" ht="24" customHeight="1">
      <c r="A12" s="65"/>
      <c r="B12" s="77"/>
      <c r="C12" s="69"/>
      <c r="D12" s="69"/>
      <c r="E12" s="69"/>
      <c r="F12" s="69"/>
      <c r="G12" s="69"/>
      <c r="H12" s="69"/>
      <c r="I12" s="69"/>
      <c r="J12" s="74"/>
      <c r="K12" s="86"/>
      <c r="L12" s="75"/>
      <c r="M12" s="104"/>
      <c r="N12" s="104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</row>
    <row r="13" spans="1:54" ht="24" customHeight="1">
      <c r="A13" s="65"/>
      <c r="B13" s="77"/>
      <c r="C13" s="69"/>
      <c r="D13" s="69"/>
      <c r="E13" s="69"/>
      <c r="F13" s="69"/>
      <c r="G13" s="69"/>
      <c r="H13" s="69"/>
      <c r="I13" s="69"/>
      <c r="J13" s="74"/>
      <c r="K13" s="86"/>
      <c r="L13" s="75"/>
      <c r="M13" s="104"/>
      <c r="N13" s="104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</row>
    <row r="14" spans="1:54" ht="24" customHeight="1">
      <c r="A14" s="65"/>
      <c r="B14" s="77"/>
      <c r="C14" s="69"/>
      <c r="D14" s="69"/>
      <c r="E14" s="69"/>
      <c r="F14" s="69"/>
      <c r="G14" s="69"/>
      <c r="H14" s="69"/>
      <c r="I14" s="69"/>
      <c r="J14" s="74"/>
      <c r="K14" s="86"/>
      <c r="L14" s="75"/>
      <c r="M14" s="104"/>
      <c r="N14" s="104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</row>
    <row r="15" spans="1:54" ht="24" customHeight="1">
      <c r="A15" s="65"/>
      <c r="B15" s="77"/>
      <c r="C15" s="69"/>
      <c r="D15" s="69"/>
      <c r="E15" s="69"/>
      <c r="F15" s="69"/>
      <c r="G15" s="69"/>
      <c r="H15" s="69"/>
      <c r="I15" s="69"/>
      <c r="J15" s="74"/>
      <c r="K15" s="86"/>
      <c r="L15" s="75"/>
      <c r="M15" s="104"/>
      <c r="N15" s="104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</row>
    <row r="16" spans="1:54" ht="24" customHeight="1">
      <c r="A16" s="65"/>
      <c r="B16" s="77"/>
      <c r="C16" s="69"/>
      <c r="D16" s="69"/>
      <c r="E16" s="69"/>
      <c r="F16" s="69"/>
      <c r="G16" s="69"/>
      <c r="H16" s="69"/>
      <c r="I16" s="69"/>
      <c r="J16" s="74"/>
      <c r="K16" s="86"/>
      <c r="L16" s="75"/>
      <c r="M16" s="104"/>
      <c r="N16" s="104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</row>
    <row r="17" spans="1:54" ht="171.95" customHeight="1">
      <c r="A17" s="61"/>
      <c r="B17" s="61"/>
      <c r="C17" s="69"/>
      <c r="D17" s="69"/>
      <c r="E17" s="69"/>
      <c r="F17" s="69"/>
      <c r="G17" s="69"/>
      <c r="H17" s="69"/>
      <c r="I17" s="69"/>
      <c r="J17" s="73"/>
      <c r="K17" s="86"/>
      <c r="L17" s="75"/>
      <c r="M17" s="104"/>
      <c r="N17" s="104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</row>
    <row r="18" spans="1:54" ht="23.1" customHeight="1">
      <c r="A18" s="76" t="s">
        <v>15</v>
      </c>
      <c r="B18" s="77" t="s">
        <v>16</v>
      </c>
      <c r="C18" s="61"/>
      <c r="D18" s="61"/>
      <c r="E18" s="61"/>
      <c r="F18" s="61"/>
      <c r="G18" s="61"/>
      <c r="H18" s="61"/>
      <c r="I18" s="61"/>
      <c r="J18" s="72">
        <v>33</v>
      </c>
      <c r="K18" s="87">
        <v>65.989999999999995</v>
      </c>
      <c r="L18" s="75"/>
      <c r="M18" s="104"/>
      <c r="N18" s="104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</row>
    <row r="19" spans="1:54" ht="23.1" customHeight="1">
      <c r="A19" s="76"/>
      <c r="B19" s="77"/>
      <c r="C19" s="61"/>
      <c r="D19" s="61"/>
      <c r="E19" s="61"/>
      <c r="F19" s="61"/>
      <c r="G19" s="61"/>
      <c r="H19" s="61"/>
      <c r="I19" s="61"/>
      <c r="J19" s="74"/>
      <c r="K19" s="78"/>
      <c r="L19" s="75"/>
      <c r="M19" s="104"/>
      <c r="N19" s="104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</row>
    <row r="20" spans="1:54" ht="23.1" customHeight="1">
      <c r="A20" s="76"/>
      <c r="B20" s="77"/>
      <c r="C20" s="61"/>
      <c r="D20" s="61"/>
      <c r="E20" s="61"/>
      <c r="F20" s="61"/>
      <c r="G20" s="61"/>
      <c r="H20" s="61"/>
      <c r="I20" s="61"/>
      <c r="J20" s="74"/>
      <c r="K20" s="78"/>
      <c r="L20" s="75"/>
      <c r="M20" s="104"/>
      <c r="N20" s="104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</row>
    <row r="21" spans="1:54" ht="23.1" customHeight="1">
      <c r="A21" s="76"/>
      <c r="B21" s="77"/>
      <c r="C21" s="61"/>
      <c r="D21" s="61"/>
      <c r="E21" s="61"/>
      <c r="F21" s="61"/>
      <c r="G21" s="61"/>
      <c r="H21" s="61"/>
      <c r="I21" s="61"/>
      <c r="J21" s="74"/>
      <c r="K21" s="78"/>
      <c r="L21" s="75"/>
      <c r="M21" s="104"/>
      <c r="N21" s="104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</row>
    <row r="22" spans="1:54" ht="23.1" customHeight="1">
      <c r="A22" s="76"/>
      <c r="B22" s="77"/>
      <c r="C22" s="61"/>
      <c r="D22" s="61"/>
      <c r="E22" s="61"/>
      <c r="F22" s="61"/>
      <c r="G22" s="61"/>
      <c r="H22" s="61"/>
      <c r="I22" s="61"/>
      <c r="J22" s="74"/>
      <c r="K22" s="78"/>
      <c r="L22" s="75"/>
      <c r="M22" s="104"/>
      <c r="N22" s="104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</row>
    <row r="23" spans="1:54" ht="23.1" customHeight="1">
      <c r="A23" s="76"/>
      <c r="B23" s="77"/>
      <c r="C23" s="61"/>
      <c r="D23" s="61"/>
      <c r="E23" s="61"/>
      <c r="F23" s="61"/>
      <c r="G23" s="61"/>
      <c r="H23" s="61"/>
      <c r="I23" s="61"/>
      <c r="J23" s="74"/>
      <c r="K23" s="78"/>
      <c r="L23" s="75"/>
      <c r="M23" s="104"/>
      <c r="N23" s="104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</row>
    <row r="24" spans="1:54" ht="23.1" customHeight="1">
      <c r="A24" s="76"/>
      <c r="B24" s="77"/>
      <c r="C24" s="61"/>
      <c r="D24" s="61"/>
      <c r="E24" s="61"/>
      <c r="F24" s="61"/>
      <c r="G24" s="61"/>
      <c r="H24" s="61"/>
      <c r="I24" s="61"/>
      <c r="J24" s="74"/>
      <c r="K24" s="78"/>
      <c r="L24" s="75"/>
      <c r="M24" s="104"/>
      <c r="N24" s="104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</row>
    <row r="25" spans="1:54" ht="24" customHeight="1">
      <c r="A25" s="64"/>
      <c r="B25" s="77"/>
      <c r="C25" s="61"/>
      <c r="D25" s="61"/>
      <c r="E25" s="61"/>
      <c r="F25" s="61"/>
      <c r="G25" s="61"/>
      <c r="H25" s="61"/>
      <c r="I25" s="61"/>
      <c r="J25" s="74"/>
      <c r="K25" s="78"/>
      <c r="L25" s="75"/>
      <c r="M25" s="104"/>
      <c r="N25" s="104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</row>
    <row r="26" spans="1:54" ht="227.1" customHeight="1">
      <c r="A26" s="69"/>
      <c r="B26" s="69"/>
      <c r="C26" s="61"/>
      <c r="D26" s="61"/>
      <c r="E26" s="61"/>
      <c r="F26" s="61"/>
      <c r="G26" s="61"/>
      <c r="H26" s="61"/>
      <c r="I26" s="61"/>
      <c r="J26" s="73"/>
      <c r="K26" s="78"/>
      <c r="L26" s="75"/>
      <c r="M26" s="104"/>
      <c r="N26" s="104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</row>
    <row r="27" spans="1:54" ht="141.94999999999999" customHeight="1">
      <c r="A27" s="11" t="s">
        <v>17</v>
      </c>
      <c r="B27" s="13" t="s">
        <v>18</v>
      </c>
      <c r="C27" s="69"/>
      <c r="D27" s="69"/>
      <c r="E27" s="69"/>
      <c r="F27" s="69"/>
      <c r="G27" s="69"/>
      <c r="H27" s="69"/>
      <c r="I27" s="69"/>
      <c r="J27" s="72">
        <v>13</v>
      </c>
      <c r="K27" s="87">
        <v>24.99</v>
      </c>
      <c r="L27" s="75"/>
      <c r="M27" s="104"/>
      <c r="N27" s="104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</row>
    <row r="28" spans="1:54" ht="197.1" customHeight="1">
      <c r="A28" s="70"/>
      <c r="B28" s="70"/>
      <c r="C28" s="69"/>
      <c r="D28" s="69"/>
      <c r="E28" s="69"/>
      <c r="F28" s="69"/>
      <c r="G28" s="69"/>
      <c r="H28" s="69"/>
      <c r="I28" s="69"/>
      <c r="J28" s="73"/>
      <c r="K28" s="78"/>
      <c r="L28" s="75"/>
      <c r="M28" s="104"/>
      <c r="N28" s="104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</row>
    <row r="29" spans="1:54" ht="120" customHeight="1">
      <c r="A29" s="11" t="s">
        <v>119</v>
      </c>
      <c r="B29" s="13" t="s">
        <v>19</v>
      </c>
      <c r="C29" s="61"/>
      <c r="D29" s="61"/>
      <c r="E29" s="61"/>
      <c r="F29" s="61"/>
      <c r="G29" s="61"/>
      <c r="H29" s="61"/>
      <c r="I29" s="61"/>
      <c r="J29" s="72">
        <v>15</v>
      </c>
      <c r="K29" s="87">
        <v>29.99</v>
      </c>
      <c r="L29" s="75"/>
      <c r="M29" s="104"/>
      <c r="N29" s="104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</row>
    <row r="30" spans="1:54" ht="225" customHeight="1">
      <c r="A30" s="69"/>
      <c r="B30" s="69"/>
      <c r="C30" s="61"/>
      <c r="D30" s="61"/>
      <c r="E30" s="61"/>
      <c r="F30" s="61"/>
      <c r="G30" s="61"/>
      <c r="H30" s="61"/>
      <c r="I30" s="61"/>
      <c r="J30" s="73"/>
      <c r="K30" s="78"/>
      <c r="L30" s="75"/>
      <c r="M30" s="104"/>
      <c r="N30" s="104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</row>
    <row r="31" spans="1:54" ht="30.95" customHeight="1">
      <c r="A31" s="76" t="s">
        <v>20</v>
      </c>
      <c r="B31" s="77" t="s">
        <v>21</v>
      </c>
      <c r="C31" s="61"/>
      <c r="D31" s="61"/>
      <c r="E31" s="61"/>
      <c r="F31" s="61"/>
      <c r="G31" s="61"/>
      <c r="H31" s="61"/>
      <c r="I31" s="61"/>
      <c r="J31" s="72">
        <v>22</v>
      </c>
      <c r="K31" s="80">
        <v>39.99</v>
      </c>
      <c r="L31" s="75"/>
      <c r="M31" s="104"/>
      <c r="N31" s="104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</row>
    <row r="32" spans="1:54" ht="24.95" customHeight="1">
      <c r="A32" s="76"/>
      <c r="B32" s="77"/>
      <c r="C32" s="61"/>
      <c r="D32" s="61"/>
      <c r="E32" s="61"/>
      <c r="F32" s="61"/>
      <c r="G32" s="61"/>
      <c r="H32" s="61"/>
      <c r="I32" s="61"/>
      <c r="J32" s="74"/>
      <c r="K32" s="81"/>
      <c r="L32" s="75"/>
      <c r="M32" s="104"/>
      <c r="N32" s="104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</row>
    <row r="33" spans="1:54" ht="27" customHeight="1">
      <c r="A33" s="76"/>
      <c r="B33" s="77"/>
      <c r="C33" s="61"/>
      <c r="D33" s="61"/>
      <c r="E33" s="61"/>
      <c r="F33" s="61"/>
      <c r="G33" s="61"/>
      <c r="H33" s="61"/>
      <c r="I33" s="61"/>
      <c r="J33" s="74"/>
      <c r="K33" s="81"/>
      <c r="L33" s="75"/>
      <c r="M33" s="104"/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</row>
    <row r="34" spans="1:54" ht="26.1" customHeight="1">
      <c r="A34" s="76"/>
      <c r="B34" s="77"/>
      <c r="C34" s="61"/>
      <c r="D34" s="61"/>
      <c r="E34" s="61"/>
      <c r="F34" s="61"/>
      <c r="G34" s="61"/>
      <c r="H34" s="61"/>
      <c r="I34" s="61"/>
      <c r="J34" s="74"/>
      <c r="K34" s="81"/>
      <c r="L34" s="75"/>
      <c r="M34" s="104"/>
      <c r="N34" s="104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</row>
    <row r="35" spans="1:54" ht="27" customHeight="1">
      <c r="A35" s="76"/>
      <c r="B35" s="77"/>
      <c r="C35" s="61"/>
      <c r="D35" s="61"/>
      <c r="E35" s="61"/>
      <c r="F35" s="61"/>
      <c r="G35" s="61"/>
      <c r="H35" s="61"/>
      <c r="I35" s="61"/>
      <c r="J35" s="74"/>
      <c r="K35" s="81"/>
      <c r="L35" s="75"/>
      <c r="M35" s="104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</row>
    <row r="36" spans="1:54" ht="27" customHeight="1">
      <c r="A36" s="76"/>
      <c r="B36" s="77"/>
      <c r="C36" s="61"/>
      <c r="D36" s="61"/>
      <c r="E36" s="61"/>
      <c r="F36" s="61"/>
      <c r="G36" s="61"/>
      <c r="H36" s="61"/>
      <c r="I36" s="61"/>
      <c r="J36" s="74"/>
      <c r="K36" s="81"/>
      <c r="L36" s="75"/>
      <c r="M36" s="104"/>
      <c r="N36" s="104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</row>
    <row r="37" spans="1:54" ht="27" customHeight="1">
      <c r="A37" s="76"/>
      <c r="B37" s="77"/>
      <c r="C37" s="61"/>
      <c r="D37" s="61"/>
      <c r="E37" s="61"/>
      <c r="F37" s="61"/>
      <c r="G37" s="61"/>
      <c r="H37" s="61"/>
      <c r="I37" s="61"/>
      <c r="J37" s="74"/>
      <c r="K37" s="81"/>
      <c r="L37" s="75"/>
      <c r="M37" s="104"/>
      <c r="N37" s="104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</row>
    <row r="38" spans="1:54" ht="27.95" customHeight="1">
      <c r="A38" s="76"/>
      <c r="B38" s="77"/>
      <c r="C38" s="61"/>
      <c r="D38" s="61"/>
      <c r="E38" s="61"/>
      <c r="F38" s="61"/>
      <c r="G38" s="61"/>
      <c r="H38" s="61"/>
      <c r="I38" s="61"/>
      <c r="J38" s="74"/>
      <c r="K38" s="81"/>
      <c r="L38" s="75"/>
      <c r="M38" s="104"/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</row>
    <row r="39" spans="1:54" ht="27.95" customHeight="1">
      <c r="A39" s="76"/>
      <c r="B39" s="77"/>
      <c r="C39" s="61"/>
      <c r="D39" s="61"/>
      <c r="E39" s="61"/>
      <c r="F39" s="61"/>
      <c r="G39" s="61"/>
      <c r="H39" s="61"/>
      <c r="I39" s="61"/>
      <c r="J39" s="74"/>
      <c r="K39" s="81"/>
      <c r="L39" s="75"/>
      <c r="M39" s="104"/>
      <c r="N39" s="104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</row>
    <row r="40" spans="1:54" ht="167.1" customHeight="1">
      <c r="A40" s="71"/>
      <c r="B40" s="71"/>
      <c r="C40" s="61"/>
      <c r="D40" s="61"/>
      <c r="E40" s="61"/>
      <c r="F40" s="61"/>
      <c r="G40" s="61"/>
      <c r="H40" s="61"/>
      <c r="I40" s="61"/>
      <c r="J40" s="73"/>
      <c r="K40" s="81"/>
      <c r="L40" s="75"/>
      <c r="M40" s="104"/>
      <c r="N40" s="104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</row>
    <row r="41" spans="1:54" ht="167.1" customHeight="1">
      <c r="A41" s="16" t="s">
        <v>22</v>
      </c>
      <c r="B41" s="17" t="s">
        <v>23</v>
      </c>
      <c r="C41" s="61"/>
      <c r="D41" s="61"/>
      <c r="E41" s="61"/>
      <c r="F41" s="61"/>
      <c r="G41" s="61"/>
      <c r="H41" s="61"/>
      <c r="I41" s="61"/>
      <c r="J41" s="72">
        <v>22</v>
      </c>
      <c r="K41" s="80">
        <v>42.99</v>
      </c>
      <c r="L41" s="75"/>
      <c r="M41" s="104"/>
      <c r="N41" s="104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</row>
    <row r="42" spans="1:54" ht="213.95" customHeight="1">
      <c r="A42" s="71"/>
      <c r="B42" s="71"/>
      <c r="C42" s="61"/>
      <c r="D42" s="61"/>
      <c r="E42" s="61"/>
      <c r="F42" s="61"/>
      <c r="G42" s="61"/>
      <c r="H42" s="61"/>
      <c r="I42" s="61"/>
      <c r="J42" s="73"/>
      <c r="K42" s="81"/>
      <c r="L42" s="75"/>
      <c r="M42" s="104"/>
      <c r="N42" s="104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</row>
    <row r="43" spans="1:54" ht="188.1" customHeight="1">
      <c r="A43" s="16" t="s">
        <v>24</v>
      </c>
      <c r="B43" s="17" t="s">
        <v>25</v>
      </c>
      <c r="C43" s="61"/>
      <c r="D43" s="61"/>
      <c r="E43" s="61"/>
      <c r="F43" s="61"/>
      <c r="G43" s="61"/>
      <c r="H43" s="61"/>
      <c r="I43" s="61"/>
      <c r="J43" s="72">
        <v>24</v>
      </c>
      <c r="K43" s="80">
        <v>45.99</v>
      </c>
      <c r="L43" s="75"/>
      <c r="M43" s="104"/>
      <c r="N43" s="104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</row>
    <row r="44" spans="1:54" ht="188.1" customHeight="1">
      <c r="A44" s="71"/>
      <c r="B44" s="71"/>
      <c r="C44" s="61"/>
      <c r="D44" s="61"/>
      <c r="E44" s="61"/>
      <c r="F44" s="61"/>
      <c r="G44" s="61"/>
      <c r="H44" s="61"/>
      <c r="I44" s="61"/>
      <c r="J44" s="73"/>
      <c r="K44" s="81"/>
      <c r="L44" s="75"/>
      <c r="M44" s="104"/>
      <c r="N44" s="104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</row>
    <row r="45" spans="1:54" ht="188.1" customHeight="1">
      <c r="A45" s="11" t="s">
        <v>26</v>
      </c>
      <c r="B45" s="12" t="s">
        <v>27</v>
      </c>
      <c r="C45" s="51"/>
      <c r="D45" s="52"/>
      <c r="E45" s="52"/>
      <c r="F45" s="52"/>
      <c r="G45" s="52"/>
      <c r="H45" s="52"/>
      <c r="I45" s="53"/>
      <c r="J45" s="72">
        <v>14</v>
      </c>
      <c r="K45" s="80">
        <v>25.99</v>
      </c>
      <c r="L45" s="75"/>
      <c r="M45" s="104"/>
      <c r="N45" s="104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</row>
    <row r="46" spans="1:54" ht="188.1" customHeight="1">
      <c r="A46" s="78"/>
      <c r="B46" s="79"/>
      <c r="C46" s="57"/>
      <c r="D46" s="58"/>
      <c r="E46" s="58"/>
      <c r="F46" s="58"/>
      <c r="G46" s="58"/>
      <c r="H46" s="58"/>
      <c r="I46" s="59"/>
      <c r="J46" s="73"/>
      <c r="K46" s="81"/>
      <c r="L46" s="75"/>
      <c r="M46" s="104"/>
      <c r="N46" s="104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</row>
    <row r="47" spans="1:54" ht="201.95" customHeight="1">
      <c r="A47" s="16" t="s">
        <v>28</v>
      </c>
      <c r="B47" s="17" t="s">
        <v>29</v>
      </c>
      <c r="C47" s="61"/>
      <c r="D47" s="61"/>
      <c r="E47" s="61"/>
      <c r="F47" s="61"/>
      <c r="G47" s="61"/>
      <c r="H47" s="61"/>
      <c r="I47" s="61"/>
      <c r="J47" s="72">
        <v>105</v>
      </c>
      <c r="K47" s="80">
        <v>199.99</v>
      </c>
      <c r="L47" s="75"/>
      <c r="M47" s="104"/>
      <c r="N47" s="104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</row>
    <row r="48" spans="1:54" ht="188.1" customHeight="1">
      <c r="A48" s="71"/>
      <c r="B48" s="71"/>
      <c r="C48" s="61"/>
      <c r="D48" s="61"/>
      <c r="E48" s="61"/>
      <c r="F48" s="61"/>
      <c r="G48" s="61"/>
      <c r="H48" s="61"/>
      <c r="I48" s="61"/>
      <c r="J48" s="73"/>
      <c r="K48" s="81"/>
      <c r="L48" s="75"/>
      <c r="M48" s="104"/>
      <c r="N48" s="104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</row>
    <row r="49" spans="1:54" ht="212.1" customHeight="1">
      <c r="A49" s="16" t="s">
        <v>30</v>
      </c>
      <c r="B49" s="17" t="s">
        <v>31</v>
      </c>
      <c r="C49" s="61"/>
      <c r="D49" s="61"/>
      <c r="E49" s="61"/>
      <c r="F49" s="61"/>
      <c r="G49" s="61"/>
      <c r="H49" s="61"/>
      <c r="I49" s="61"/>
      <c r="J49" s="72">
        <v>56</v>
      </c>
      <c r="K49" s="80">
        <v>99.99</v>
      </c>
      <c r="L49" s="75"/>
      <c r="M49" s="104"/>
      <c r="N49" s="104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</row>
    <row r="50" spans="1:54" ht="153.94999999999999" customHeight="1">
      <c r="A50" s="71"/>
      <c r="B50" s="71"/>
      <c r="C50" s="61"/>
      <c r="D50" s="61"/>
      <c r="E50" s="61"/>
      <c r="F50" s="61"/>
      <c r="G50" s="61"/>
      <c r="H50" s="61"/>
      <c r="I50" s="61"/>
      <c r="J50" s="73"/>
      <c r="K50" s="81"/>
      <c r="L50" s="75"/>
      <c r="M50" s="104"/>
      <c r="N50" s="104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</row>
    <row r="51" spans="1:54" ht="153.94999999999999" customHeight="1">
      <c r="A51" s="11" t="s">
        <v>32</v>
      </c>
      <c r="B51" s="13" t="s">
        <v>33</v>
      </c>
      <c r="C51" s="51"/>
      <c r="D51" s="52"/>
      <c r="E51" s="52"/>
      <c r="F51" s="52"/>
      <c r="G51" s="52"/>
      <c r="H51" s="52"/>
      <c r="I51" s="53"/>
      <c r="J51" s="72">
        <v>15</v>
      </c>
      <c r="K51" s="80">
        <v>27.99</v>
      </c>
      <c r="L51" s="75"/>
      <c r="M51" s="104"/>
      <c r="N51" s="104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</row>
    <row r="52" spans="1:54" ht="192" customHeight="1">
      <c r="A52" s="78"/>
      <c r="B52" s="79"/>
      <c r="C52" s="57"/>
      <c r="D52" s="58"/>
      <c r="E52" s="58"/>
      <c r="F52" s="58"/>
      <c r="G52" s="58"/>
      <c r="H52" s="58"/>
      <c r="I52" s="59"/>
      <c r="J52" s="73"/>
      <c r="K52" s="81"/>
      <c r="L52" s="75"/>
      <c r="M52" s="104"/>
      <c r="N52" s="104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</row>
    <row r="53" spans="1:54" ht="222" customHeight="1">
      <c r="A53" s="16" t="s">
        <v>34</v>
      </c>
      <c r="B53" s="17" t="s">
        <v>35</v>
      </c>
      <c r="C53" s="61"/>
      <c r="D53" s="61"/>
      <c r="E53" s="61"/>
      <c r="F53" s="61"/>
      <c r="G53" s="61"/>
      <c r="H53" s="61"/>
      <c r="I53" s="61"/>
      <c r="J53" s="72">
        <v>39</v>
      </c>
      <c r="K53" s="80">
        <v>75.989999999999995</v>
      </c>
      <c r="L53" s="75"/>
      <c r="M53" s="104"/>
      <c r="N53" s="104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</row>
    <row r="54" spans="1:54" ht="222" customHeight="1">
      <c r="A54" s="71"/>
      <c r="B54" s="71"/>
      <c r="C54" s="61"/>
      <c r="D54" s="61"/>
      <c r="E54" s="61"/>
      <c r="F54" s="61"/>
      <c r="G54" s="61"/>
      <c r="H54" s="61"/>
      <c r="I54" s="61"/>
      <c r="J54" s="73"/>
      <c r="K54" s="81"/>
      <c r="L54" s="75"/>
      <c r="M54" s="104"/>
      <c r="N54" s="104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</row>
    <row r="55" spans="1:54" ht="213.95" customHeight="1">
      <c r="A55" s="11" t="s">
        <v>36</v>
      </c>
      <c r="B55" s="10" t="s">
        <v>37</v>
      </c>
      <c r="C55" s="88"/>
      <c r="D55" s="89"/>
      <c r="E55" s="89"/>
      <c r="F55" s="89"/>
      <c r="G55" s="89"/>
      <c r="H55" s="89"/>
      <c r="I55" s="90"/>
      <c r="J55" s="72">
        <v>52</v>
      </c>
      <c r="K55" s="82">
        <v>84.99</v>
      </c>
      <c r="L55" s="75"/>
      <c r="M55" s="104"/>
      <c r="N55" s="104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</row>
    <row r="56" spans="1:54" ht="282.95" customHeight="1">
      <c r="A56" s="78"/>
      <c r="B56" s="79"/>
      <c r="C56" s="91"/>
      <c r="D56" s="92"/>
      <c r="E56" s="92"/>
      <c r="F56" s="92"/>
      <c r="G56" s="92"/>
      <c r="H56" s="92"/>
      <c r="I56" s="93"/>
      <c r="J56" s="73"/>
      <c r="K56" s="83"/>
      <c r="L56" s="75"/>
      <c r="M56" s="104"/>
      <c r="N56" s="104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</row>
    <row r="57" spans="1:54" ht="222.95" customHeight="1">
      <c r="A57" s="16" t="s">
        <v>38</v>
      </c>
      <c r="B57" s="17" t="s">
        <v>39</v>
      </c>
      <c r="C57" s="61"/>
      <c r="D57" s="61"/>
      <c r="E57" s="61"/>
      <c r="F57" s="61"/>
      <c r="G57" s="61"/>
      <c r="H57" s="61"/>
      <c r="I57" s="61"/>
      <c r="J57" s="72">
        <v>27</v>
      </c>
      <c r="K57" s="80">
        <v>59.99</v>
      </c>
      <c r="L57" s="75"/>
      <c r="M57" s="104"/>
      <c r="N57" s="104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</row>
    <row r="58" spans="1:54" ht="222.95" customHeight="1">
      <c r="A58" s="71"/>
      <c r="B58" s="71"/>
      <c r="C58" s="61"/>
      <c r="D58" s="61"/>
      <c r="E58" s="61"/>
      <c r="F58" s="61"/>
      <c r="G58" s="61"/>
      <c r="H58" s="61"/>
      <c r="I58" s="61"/>
      <c r="J58" s="73"/>
      <c r="K58" s="81"/>
      <c r="L58" s="75"/>
      <c r="M58" s="104"/>
      <c r="N58" s="104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</row>
    <row r="59" spans="1:54" ht="195" customHeight="1">
      <c r="A59" s="16" t="s">
        <v>40</v>
      </c>
      <c r="B59" s="17" t="s">
        <v>41</v>
      </c>
      <c r="C59" s="61"/>
      <c r="D59" s="61"/>
      <c r="E59" s="61"/>
      <c r="F59" s="61"/>
      <c r="G59" s="61"/>
      <c r="H59" s="61"/>
      <c r="I59" s="61"/>
      <c r="J59" s="72">
        <v>24</v>
      </c>
      <c r="K59" s="80">
        <v>45.99</v>
      </c>
      <c r="L59" s="75"/>
      <c r="M59" s="104"/>
      <c r="N59" s="104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</row>
    <row r="60" spans="1:54" ht="195" customHeight="1">
      <c r="A60" s="71"/>
      <c r="B60" s="71"/>
      <c r="C60" s="61"/>
      <c r="D60" s="61"/>
      <c r="E60" s="61"/>
      <c r="F60" s="61"/>
      <c r="G60" s="61"/>
      <c r="H60" s="61"/>
      <c r="I60" s="61"/>
      <c r="J60" s="73"/>
      <c r="K60" s="81"/>
      <c r="L60" s="75"/>
      <c r="M60" s="104"/>
      <c r="N60" s="104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</row>
    <row r="61" spans="1:54" ht="161.1" customHeight="1">
      <c r="A61" s="16" t="s">
        <v>42</v>
      </c>
      <c r="B61" s="17" t="s">
        <v>43</v>
      </c>
      <c r="C61" s="61"/>
      <c r="D61" s="61"/>
      <c r="E61" s="61"/>
      <c r="F61" s="61"/>
      <c r="G61" s="61"/>
      <c r="H61" s="61"/>
      <c r="I61" s="61"/>
      <c r="J61" s="72">
        <v>8</v>
      </c>
      <c r="K61" s="80">
        <v>35.99</v>
      </c>
      <c r="L61" s="75"/>
      <c r="M61" s="104"/>
      <c r="N61" s="104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</row>
    <row r="62" spans="1:54" ht="161.1" customHeight="1">
      <c r="A62" s="71"/>
      <c r="B62" s="71"/>
      <c r="C62" s="61"/>
      <c r="D62" s="61"/>
      <c r="E62" s="61"/>
      <c r="F62" s="61"/>
      <c r="G62" s="61"/>
      <c r="H62" s="61"/>
      <c r="I62" s="61"/>
      <c r="J62" s="73"/>
      <c r="K62" s="81"/>
      <c r="L62" s="75"/>
      <c r="M62" s="104"/>
      <c r="N62" s="104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</row>
    <row r="63" spans="1:54" ht="165" customHeight="1">
      <c r="A63" s="16" t="s">
        <v>44</v>
      </c>
      <c r="B63" s="17" t="s">
        <v>45</v>
      </c>
      <c r="C63" s="61"/>
      <c r="D63" s="61"/>
      <c r="E63" s="61"/>
      <c r="F63" s="61"/>
      <c r="G63" s="61"/>
      <c r="H63" s="61"/>
      <c r="I63" s="61"/>
      <c r="J63" s="72">
        <v>42</v>
      </c>
      <c r="K63" s="80">
        <v>82.99</v>
      </c>
      <c r="L63" s="75"/>
      <c r="M63" s="104"/>
      <c r="N63" s="104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</row>
    <row r="64" spans="1:54" ht="165" customHeight="1">
      <c r="A64" s="71"/>
      <c r="B64" s="71"/>
      <c r="C64" s="61"/>
      <c r="D64" s="61"/>
      <c r="E64" s="61"/>
      <c r="F64" s="61"/>
      <c r="G64" s="61"/>
      <c r="H64" s="61"/>
      <c r="I64" s="61"/>
      <c r="J64" s="73"/>
      <c r="K64" s="81"/>
      <c r="L64" s="75"/>
      <c r="M64" s="104"/>
      <c r="N64" s="104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</row>
    <row r="65" spans="1:54" ht="174.95" customHeight="1">
      <c r="A65" s="16" t="s">
        <v>46</v>
      </c>
      <c r="B65" s="17" t="s">
        <v>47</v>
      </c>
      <c r="C65" s="61"/>
      <c r="D65" s="61"/>
      <c r="E65" s="61"/>
      <c r="F65" s="61"/>
      <c r="G65" s="61"/>
      <c r="H65" s="61"/>
      <c r="I65" s="61"/>
      <c r="J65" s="72">
        <v>33</v>
      </c>
      <c r="K65" s="80">
        <v>59.99</v>
      </c>
      <c r="L65" s="75"/>
      <c r="M65" s="104"/>
      <c r="N65" s="104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</row>
    <row r="66" spans="1:54" ht="177" customHeight="1">
      <c r="A66" s="61"/>
      <c r="B66" s="61"/>
      <c r="C66" s="61"/>
      <c r="D66" s="61"/>
      <c r="E66" s="61"/>
      <c r="F66" s="61"/>
      <c r="G66" s="61"/>
      <c r="H66" s="61"/>
      <c r="I66" s="61"/>
      <c r="J66" s="73"/>
      <c r="K66" s="81"/>
      <c r="L66" s="75"/>
      <c r="M66" s="104"/>
      <c r="N66" s="104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</row>
    <row r="68" spans="1:54" ht="16.5" thickBot="1"/>
    <row r="69" spans="1:54" ht="15.75" customHeight="1">
      <c r="A69" s="36"/>
      <c r="B69" s="103" t="s">
        <v>48</v>
      </c>
      <c r="C69" s="103"/>
      <c r="D69" s="103"/>
      <c r="E69" s="103"/>
      <c r="F69" s="37"/>
      <c r="G69" s="37"/>
      <c r="H69" s="106" t="s">
        <v>128</v>
      </c>
      <c r="I69" s="107"/>
      <c r="J69" s="107"/>
      <c r="K69" s="107"/>
      <c r="L69" s="107"/>
      <c r="M69" s="108"/>
    </row>
    <row r="70" spans="1:54" ht="15.75" customHeight="1">
      <c r="B70" s="103"/>
      <c r="C70" s="103"/>
      <c r="D70" s="103"/>
      <c r="E70" s="103"/>
      <c r="F70" s="37"/>
      <c r="G70" s="37"/>
      <c r="H70" s="109"/>
      <c r="I70" s="110"/>
      <c r="J70" s="110"/>
      <c r="K70" s="110"/>
      <c r="L70" s="110"/>
      <c r="M70" s="111"/>
    </row>
    <row r="71" spans="1:54" ht="15.75" customHeight="1">
      <c r="B71" s="103"/>
      <c r="C71" s="103"/>
      <c r="D71" s="103"/>
      <c r="E71" s="103"/>
      <c r="F71" s="37"/>
      <c r="G71" s="37"/>
      <c r="H71" s="109"/>
      <c r="I71" s="110"/>
      <c r="J71" s="110"/>
      <c r="K71" s="110"/>
      <c r="L71" s="110"/>
      <c r="M71" s="111"/>
    </row>
    <row r="72" spans="1:54" ht="20.25">
      <c r="B72" s="19" t="s">
        <v>2</v>
      </c>
      <c r="C72" s="19" t="s">
        <v>49</v>
      </c>
      <c r="D72" s="38" t="s">
        <v>5</v>
      </c>
      <c r="E72" s="38" t="s">
        <v>50</v>
      </c>
      <c r="F72" s="38"/>
      <c r="H72" s="109"/>
      <c r="I72" s="110"/>
      <c r="J72" s="110"/>
      <c r="K72" s="110"/>
      <c r="L72" s="110"/>
      <c r="M72" s="111"/>
    </row>
    <row r="73" spans="1:54" ht="20.25">
      <c r="B73" s="19" t="s">
        <v>51</v>
      </c>
      <c r="C73" s="19">
        <f>L5</f>
        <v>0</v>
      </c>
      <c r="D73" s="38">
        <v>28</v>
      </c>
      <c r="E73" s="38">
        <f>D73*C73</f>
        <v>0</v>
      </c>
      <c r="F73" s="38"/>
      <c r="H73" s="109"/>
      <c r="I73" s="110"/>
      <c r="J73" s="110"/>
      <c r="K73" s="110"/>
      <c r="L73" s="110"/>
      <c r="M73" s="111"/>
    </row>
    <row r="74" spans="1:54" ht="20.25">
      <c r="B74" s="19" t="s">
        <v>52</v>
      </c>
      <c r="C74" s="19">
        <f>L7</f>
        <v>0</v>
      </c>
      <c r="D74" s="38">
        <v>55</v>
      </c>
      <c r="E74" s="38">
        <f>D74*C74</f>
        <v>0</v>
      </c>
      <c r="F74" s="38"/>
      <c r="H74" s="109"/>
      <c r="I74" s="110"/>
      <c r="J74" s="110"/>
      <c r="K74" s="110"/>
      <c r="L74" s="110"/>
      <c r="M74" s="111"/>
    </row>
    <row r="75" spans="1:54" ht="20.25">
      <c r="B75" s="19" t="s">
        <v>53</v>
      </c>
      <c r="C75" s="19">
        <f>L9</f>
        <v>0</v>
      </c>
      <c r="D75" s="38">
        <v>315</v>
      </c>
      <c r="E75" s="38">
        <f>D75*C75</f>
        <v>0</v>
      </c>
      <c r="F75" s="38"/>
      <c r="H75" s="60" t="s">
        <v>120</v>
      </c>
      <c r="I75" s="60"/>
      <c r="J75" s="60"/>
      <c r="K75" s="61"/>
      <c r="L75" s="61"/>
      <c r="M75" s="61"/>
    </row>
    <row r="76" spans="1:54" ht="20.25">
      <c r="B76" s="19" t="s">
        <v>54</v>
      </c>
      <c r="C76" s="19">
        <f>L18</f>
        <v>0</v>
      </c>
      <c r="D76" s="38">
        <v>28</v>
      </c>
      <c r="E76" s="38">
        <f>D76*C76</f>
        <v>0</v>
      </c>
      <c r="F76" s="38"/>
      <c r="H76" s="60" t="s">
        <v>126</v>
      </c>
      <c r="I76" s="60"/>
      <c r="J76" s="60"/>
      <c r="K76" s="61"/>
      <c r="L76" s="61"/>
      <c r="M76" s="61"/>
    </row>
    <row r="77" spans="1:54" ht="20.25">
      <c r="B77" s="19" t="s">
        <v>17</v>
      </c>
      <c r="C77" s="19">
        <f>L27</f>
        <v>0</v>
      </c>
      <c r="D77" s="38">
        <v>13</v>
      </c>
      <c r="E77" s="38">
        <f t="shared" ref="E77:E92" si="0">D77*C77</f>
        <v>0</v>
      </c>
      <c r="F77" s="38"/>
      <c r="H77" s="60" t="s">
        <v>125</v>
      </c>
      <c r="I77" s="60"/>
      <c r="J77" s="60"/>
      <c r="K77" s="61"/>
      <c r="L77" s="61"/>
      <c r="M77" s="61"/>
    </row>
    <row r="78" spans="1:54" ht="20.25">
      <c r="B78" s="19" t="s">
        <v>55</v>
      </c>
      <c r="C78" s="19">
        <f>L29</f>
        <v>0</v>
      </c>
      <c r="D78" s="38">
        <v>15</v>
      </c>
      <c r="E78" s="38">
        <f t="shared" si="0"/>
        <v>0</v>
      </c>
      <c r="F78" s="38"/>
      <c r="H78" s="60" t="s">
        <v>124</v>
      </c>
      <c r="I78" s="60"/>
      <c r="J78" s="60"/>
      <c r="K78" s="61"/>
      <c r="L78" s="61"/>
      <c r="M78" s="61"/>
    </row>
    <row r="79" spans="1:54" ht="20.25">
      <c r="B79" s="19" t="s">
        <v>56</v>
      </c>
      <c r="C79" s="19">
        <f>L31</f>
        <v>0</v>
      </c>
      <c r="D79" s="38">
        <v>22</v>
      </c>
      <c r="E79" s="38">
        <f t="shared" si="0"/>
        <v>0</v>
      </c>
      <c r="F79" s="38"/>
      <c r="H79" s="60" t="s">
        <v>123</v>
      </c>
      <c r="I79" s="60"/>
      <c r="J79" s="60"/>
      <c r="K79" s="66"/>
      <c r="L79" s="66"/>
      <c r="M79" s="66"/>
    </row>
    <row r="80" spans="1:54" ht="20.25">
      <c r="B80" s="19" t="s">
        <v>57</v>
      </c>
      <c r="C80" s="19">
        <f>L41</f>
        <v>0</v>
      </c>
      <c r="D80" s="38">
        <v>22</v>
      </c>
      <c r="E80" s="38">
        <f t="shared" si="0"/>
        <v>0</v>
      </c>
      <c r="F80" s="38"/>
      <c r="H80" s="94" t="s">
        <v>121</v>
      </c>
      <c r="I80" s="95"/>
      <c r="J80" s="96"/>
      <c r="K80" s="66"/>
      <c r="L80" s="66"/>
      <c r="M80" s="66"/>
    </row>
    <row r="81" spans="2:13" ht="20.25">
      <c r="B81" s="19" t="s">
        <v>58</v>
      </c>
      <c r="C81" s="19">
        <f>L43</f>
        <v>0</v>
      </c>
      <c r="D81" s="38">
        <v>24</v>
      </c>
      <c r="E81" s="38">
        <f t="shared" si="0"/>
        <v>0</v>
      </c>
      <c r="F81" s="38"/>
      <c r="H81" s="42" t="s">
        <v>127</v>
      </c>
      <c r="I81" s="43"/>
      <c r="J81" s="44"/>
      <c r="K81" s="51"/>
      <c r="L81" s="52"/>
      <c r="M81" s="53"/>
    </row>
    <row r="82" spans="2:13" ht="20.25">
      <c r="B82" s="19" t="s">
        <v>59</v>
      </c>
      <c r="C82" s="19">
        <f>L45</f>
        <v>0</v>
      </c>
      <c r="D82" s="38">
        <v>14</v>
      </c>
      <c r="E82" s="38">
        <f t="shared" si="0"/>
        <v>0</v>
      </c>
      <c r="F82" s="38"/>
      <c r="H82" s="45"/>
      <c r="I82" s="46"/>
      <c r="J82" s="47"/>
      <c r="K82" s="54"/>
      <c r="L82" s="55"/>
      <c r="M82" s="56"/>
    </row>
    <row r="83" spans="2:13" ht="20.25">
      <c r="B83" s="28" t="s">
        <v>60</v>
      </c>
      <c r="C83" s="19">
        <f>L47</f>
        <v>0</v>
      </c>
      <c r="D83" s="38">
        <v>105</v>
      </c>
      <c r="E83" s="38">
        <f t="shared" si="0"/>
        <v>0</v>
      </c>
      <c r="F83" s="38"/>
      <c r="H83" s="45"/>
      <c r="I83" s="46"/>
      <c r="J83" s="47"/>
      <c r="K83" s="54"/>
      <c r="L83" s="55"/>
      <c r="M83" s="56"/>
    </row>
    <row r="84" spans="2:13" ht="20.25">
      <c r="B84" s="19" t="s">
        <v>61</v>
      </c>
      <c r="C84" s="19">
        <f>L49</f>
        <v>0</v>
      </c>
      <c r="D84" s="38">
        <v>56</v>
      </c>
      <c r="E84" s="38">
        <f t="shared" si="0"/>
        <v>0</v>
      </c>
      <c r="F84" s="38"/>
      <c r="H84" s="48"/>
      <c r="I84" s="49"/>
      <c r="J84" s="50"/>
      <c r="K84" s="57"/>
      <c r="L84" s="58"/>
      <c r="M84" s="59"/>
    </row>
    <row r="85" spans="2:13" ht="20.25">
      <c r="B85" s="19" t="s">
        <v>62</v>
      </c>
      <c r="C85" s="19">
        <f>L51</f>
        <v>0</v>
      </c>
      <c r="D85" s="38">
        <v>15</v>
      </c>
      <c r="E85" s="38">
        <f t="shared" si="0"/>
        <v>0</v>
      </c>
      <c r="F85" s="38"/>
      <c r="H85" s="19"/>
    </row>
    <row r="86" spans="2:13" ht="20.25">
      <c r="B86" s="19" t="s">
        <v>63</v>
      </c>
      <c r="C86" s="19">
        <f>L53</f>
        <v>0</v>
      </c>
      <c r="D86" s="38">
        <v>39</v>
      </c>
      <c r="E86" s="38">
        <f t="shared" si="0"/>
        <v>0</v>
      </c>
      <c r="F86" s="38"/>
      <c r="H86" s="19"/>
    </row>
    <row r="87" spans="2:13" ht="20.25">
      <c r="B87" s="19" t="s">
        <v>64</v>
      </c>
      <c r="C87" s="19">
        <f>L55</f>
        <v>0</v>
      </c>
      <c r="D87" s="38">
        <v>52</v>
      </c>
      <c r="E87" s="38">
        <f t="shared" si="0"/>
        <v>0</v>
      </c>
      <c r="F87" s="38"/>
      <c r="H87" s="19"/>
    </row>
    <row r="88" spans="2:13" ht="20.25">
      <c r="B88" s="19" t="s">
        <v>65</v>
      </c>
      <c r="C88" s="19">
        <f>L57</f>
        <v>0</v>
      </c>
      <c r="D88" s="38">
        <v>27</v>
      </c>
      <c r="E88" s="38">
        <f t="shared" si="0"/>
        <v>0</v>
      </c>
      <c r="F88" s="38"/>
      <c r="H88" s="19"/>
    </row>
    <row r="89" spans="2:13" ht="20.25">
      <c r="B89" s="19" t="s">
        <v>66</v>
      </c>
      <c r="C89" s="19">
        <f>L59</f>
        <v>0</v>
      </c>
      <c r="D89" s="38">
        <v>24</v>
      </c>
      <c r="E89" s="38">
        <f t="shared" si="0"/>
        <v>0</v>
      </c>
      <c r="F89" s="38"/>
      <c r="H89" s="19"/>
    </row>
    <row r="90" spans="2:13" ht="20.25">
      <c r="B90" s="19" t="s">
        <v>67</v>
      </c>
      <c r="C90" s="19">
        <f>L61</f>
        <v>0</v>
      </c>
      <c r="D90" s="38">
        <v>8</v>
      </c>
      <c r="E90" s="38">
        <f t="shared" si="0"/>
        <v>0</v>
      </c>
      <c r="F90" s="38"/>
      <c r="H90" s="19"/>
    </row>
    <row r="91" spans="2:13" ht="20.25">
      <c r="B91" s="19" t="s">
        <v>68</v>
      </c>
      <c r="C91" s="19">
        <f>L63</f>
        <v>0</v>
      </c>
      <c r="D91" s="38">
        <v>42</v>
      </c>
      <c r="E91" s="38">
        <f t="shared" si="0"/>
        <v>0</v>
      </c>
      <c r="F91" s="38"/>
      <c r="H91" s="19"/>
    </row>
    <row r="92" spans="2:13" ht="20.25">
      <c r="B92" s="19" t="s">
        <v>69</v>
      </c>
      <c r="C92" s="19">
        <f>L65</f>
        <v>0</v>
      </c>
      <c r="D92" s="38">
        <v>33</v>
      </c>
      <c r="E92" s="38">
        <f t="shared" si="0"/>
        <v>0</v>
      </c>
    </row>
    <row r="94" spans="2:13" ht="20.25">
      <c r="D94" s="39" t="s">
        <v>70</v>
      </c>
      <c r="E94" s="40">
        <f>SUM(Table5[Subtotal])</f>
        <v>0</v>
      </c>
    </row>
    <row r="96" spans="2:13">
      <c r="B96" s="62" t="s">
        <v>122</v>
      </c>
      <c r="C96" s="63"/>
      <c r="D96" s="63"/>
      <c r="E96" s="63"/>
    </row>
    <row r="97" spans="2:5">
      <c r="B97" s="63"/>
      <c r="C97" s="63"/>
      <c r="D97" s="63"/>
      <c r="E97" s="63"/>
    </row>
  </sheetData>
  <mergeCells count="127">
    <mergeCell ref="H79:J79"/>
    <mergeCell ref="H80:J80"/>
    <mergeCell ref="K79:M79"/>
    <mergeCell ref="K80:M80"/>
    <mergeCell ref="H76:J76"/>
    <mergeCell ref="K76:M76"/>
    <mergeCell ref="H77:J77"/>
    <mergeCell ref="K77:M77"/>
    <mergeCell ref="A1:L2"/>
    <mergeCell ref="C7:I8"/>
    <mergeCell ref="C31:I40"/>
    <mergeCell ref="C43:I44"/>
    <mergeCell ref="C41:I42"/>
    <mergeCell ref="B69:E71"/>
    <mergeCell ref="M1:BB66"/>
    <mergeCell ref="H69:M74"/>
    <mergeCell ref="H75:J75"/>
    <mergeCell ref="K75:M75"/>
    <mergeCell ref="L59:L60"/>
    <mergeCell ref="L61:L62"/>
    <mergeCell ref="L63:L64"/>
    <mergeCell ref="L65:L66"/>
    <mergeCell ref="C5:I6"/>
    <mergeCell ref="C63:I64"/>
    <mergeCell ref="C9:I17"/>
    <mergeCell ref="C18:I26"/>
    <mergeCell ref="C65:I66"/>
    <mergeCell ref="C29:I30"/>
    <mergeCell ref="C27:I28"/>
    <mergeCell ref="C47:I48"/>
    <mergeCell ref="C49:I50"/>
    <mergeCell ref="C51:I52"/>
    <mergeCell ref="C53:I54"/>
    <mergeCell ref="C55:I56"/>
    <mergeCell ref="C57:I58"/>
    <mergeCell ref="C59:I60"/>
    <mergeCell ref="C45:I46"/>
    <mergeCell ref="J41:J42"/>
    <mergeCell ref="J43:J44"/>
    <mergeCell ref="C61:I62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J59:J60"/>
    <mergeCell ref="J61:J62"/>
    <mergeCell ref="J45:J46"/>
    <mergeCell ref="J47:J48"/>
    <mergeCell ref="J49:J50"/>
    <mergeCell ref="J51:J52"/>
    <mergeCell ref="J53:J54"/>
    <mergeCell ref="J55:J56"/>
    <mergeCell ref="J57:J58"/>
    <mergeCell ref="K47:K48"/>
    <mergeCell ref="K49:K50"/>
    <mergeCell ref="K5:K6"/>
    <mergeCell ref="K7:K8"/>
    <mergeCell ref="K9:K17"/>
    <mergeCell ref="K18:K26"/>
    <mergeCell ref="K27:K28"/>
    <mergeCell ref="K29:K30"/>
    <mergeCell ref="K31:K40"/>
    <mergeCell ref="K41:K42"/>
    <mergeCell ref="K43:K44"/>
    <mergeCell ref="J65:J66"/>
    <mergeCell ref="K45:K46"/>
    <mergeCell ref="K51:K52"/>
    <mergeCell ref="K53:K54"/>
    <mergeCell ref="K55:K56"/>
    <mergeCell ref="K57:K58"/>
    <mergeCell ref="K59:K60"/>
    <mergeCell ref="K61:K62"/>
    <mergeCell ref="K63:K64"/>
    <mergeCell ref="K65:K66"/>
    <mergeCell ref="L18:L26"/>
    <mergeCell ref="L27:L28"/>
    <mergeCell ref="L29:L30"/>
    <mergeCell ref="L31:L40"/>
    <mergeCell ref="A60:B60"/>
    <mergeCell ref="A62:B62"/>
    <mergeCell ref="A64:B64"/>
    <mergeCell ref="A66:B66"/>
    <mergeCell ref="A9:A16"/>
    <mergeCell ref="A18:A25"/>
    <mergeCell ref="A31:A39"/>
    <mergeCell ref="B9:B16"/>
    <mergeCell ref="B18:B25"/>
    <mergeCell ref="B31:B39"/>
    <mergeCell ref="A42:B42"/>
    <mergeCell ref="A44:B44"/>
    <mergeCell ref="A46:B46"/>
    <mergeCell ref="A48:B48"/>
    <mergeCell ref="A50:B50"/>
    <mergeCell ref="A52:B52"/>
    <mergeCell ref="A54:B54"/>
    <mergeCell ref="A56:B56"/>
    <mergeCell ref="A58:B58"/>
    <mergeCell ref="J63:J64"/>
    <mergeCell ref="H81:J84"/>
    <mergeCell ref="K81:M84"/>
    <mergeCell ref="H78:J78"/>
    <mergeCell ref="K78:M78"/>
    <mergeCell ref="B96:E97"/>
    <mergeCell ref="A3:L3"/>
    <mergeCell ref="C4:I4"/>
    <mergeCell ref="A6:B6"/>
    <mergeCell ref="A8:B8"/>
    <mergeCell ref="A17:B17"/>
    <mergeCell ref="A26:B26"/>
    <mergeCell ref="A28:B28"/>
    <mergeCell ref="A30:B30"/>
    <mergeCell ref="A40:B40"/>
    <mergeCell ref="J5:J6"/>
    <mergeCell ref="J7:J8"/>
    <mergeCell ref="J9:J17"/>
    <mergeCell ref="J18:J26"/>
    <mergeCell ref="J27:J28"/>
    <mergeCell ref="J29:J30"/>
    <mergeCell ref="J31:J40"/>
    <mergeCell ref="L5:L6"/>
    <mergeCell ref="L7:L8"/>
    <mergeCell ref="L9:L17"/>
  </mergeCells>
  <conditionalFormatting sqref="C73:C92">
    <cfRule type="iconSet" priority="4">
      <iconSet iconSet="3Symbols2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scale="29" fitToHeight="0" orientation="portrait"/>
  <rowBreaks count="5" manualBreakCount="5">
    <brk id="17" max="18" man="1"/>
    <brk id="42" max="18" man="1"/>
    <brk id="50" max="18" man="1"/>
    <brk id="54" max="18" man="1"/>
    <brk id="60" max="18" man="1"/>
  </rowBreaks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4804275-2173-4821-ADB4-5C4669BFFAB2}">
            <x14:iconSet iconSet="3Symbols2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C73:C92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83"/>
  <sheetViews>
    <sheetView topLeftCell="A40" zoomScale="70" zoomScaleNormal="70" zoomScaleSheetLayoutView="25" workbookViewId="0">
      <selection activeCell="A35" sqref="A35"/>
    </sheetView>
  </sheetViews>
  <sheetFormatPr defaultColWidth="8.85546875" defaultRowHeight="15.75"/>
  <cols>
    <col min="1" max="1" width="25.7109375" style="1" customWidth="1"/>
    <col min="2" max="2" width="64.7109375" style="1" customWidth="1"/>
    <col min="3" max="5" width="13.28515625" style="1" customWidth="1"/>
    <col min="6" max="9" width="8.85546875" style="1"/>
    <col min="10" max="11" width="16.140625" style="2" customWidth="1"/>
    <col min="12" max="12" width="14.140625" style="3" customWidth="1"/>
    <col min="13" max="13" width="18.7109375" style="4" customWidth="1"/>
    <col min="14" max="14" width="20.42578125" style="4" customWidth="1"/>
    <col min="15" max="16329" width="8.85546875" style="1"/>
    <col min="16330" max="16382" width="8.85546875" style="5"/>
    <col min="16384" max="16384" width="8.85546875" style="5"/>
  </cols>
  <sheetData>
    <row r="1" spans="1:86" ht="15.75" customHeight="1">
      <c r="A1" s="149" t="s">
        <v>71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8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</row>
    <row r="2" spans="1:86" ht="161.1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8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</row>
    <row r="3" spans="1:86" ht="81" customHeight="1">
      <c r="A3" s="119" t="s">
        <v>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48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</row>
    <row r="4" spans="1:86" ht="18.75">
      <c r="A4" s="6" t="s">
        <v>2</v>
      </c>
      <c r="B4" s="7" t="s">
        <v>3</v>
      </c>
      <c r="C4" s="67" t="s">
        <v>4</v>
      </c>
      <c r="D4" s="67"/>
      <c r="E4" s="67"/>
      <c r="F4" s="67"/>
      <c r="G4" s="67"/>
      <c r="H4" s="67"/>
      <c r="I4" s="67"/>
      <c r="J4" s="21" t="s">
        <v>5</v>
      </c>
      <c r="K4" s="22" t="s">
        <v>6</v>
      </c>
      <c r="L4" s="23" t="s">
        <v>73</v>
      </c>
      <c r="M4" s="24" t="s">
        <v>7</v>
      </c>
      <c r="N4" s="148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</row>
    <row r="5" spans="1:86" ht="132" customHeight="1">
      <c r="A5" s="8" t="s">
        <v>74</v>
      </c>
      <c r="B5" s="9" t="s">
        <v>75</v>
      </c>
      <c r="C5" s="112"/>
      <c r="D5" s="113"/>
      <c r="E5" s="113"/>
      <c r="F5" s="113"/>
      <c r="G5" s="113"/>
      <c r="H5" s="113"/>
      <c r="I5" s="114"/>
      <c r="J5" s="124">
        <v>13</v>
      </c>
      <c r="K5" s="145">
        <v>25.99</v>
      </c>
      <c r="L5" s="144"/>
      <c r="M5" s="131"/>
      <c r="N5" s="148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</row>
    <row r="6" spans="1:86" ht="234.95" customHeight="1">
      <c r="A6" s="64"/>
      <c r="B6" s="64"/>
      <c r="C6" s="115"/>
      <c r="D6" s="116"/>
      <c r="E6" s="116"/>
      <c r="F6" s="116"/>
      <c r="G6" s="116"/>
      <c r="H6" s="116"/>
      <c r="I6" s="117"/>
      <c r="J6" s="125"/>
      <c r="K6" s="146"/>
      <c r="L6" s="144"/>
      <c r="M6" s="131"/>
      <c r="N6" s="148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</row>
    <row r="7" spans="1:86" ht="162" customHeight="1">
      <c r="A7" s="122" t="s">
        <v>129</v>
      </c>
      <c r="B7" s="150"/>
      <c r="C7" s="150"/>
      <c r="D7" s="150"/>
      <c r="E7" s="150"/>
      <c r="F7" s="150"/>
      <c r="G7" s="150"/>
      <c r="H7" s="150"/>
      <c r="I7" s="123"/>
      <c r="J7" s="126">
        <v>24</v>
      </c>
      <c r="K7" s="147">
        <v>39.99</v>
      </c>
      <c r="L7" s="144"/>
      <c r="M7" s="131"/>
      <c r="N7" s="148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</row>
    <row r="8" spans="1:86" ht="407.1" customHeight="1">
      <c r="A8" s="151"/>
      <c r="B8" s="152"/>
      <c r="C8" s="152"/>
      <c r="D8" s="152"/>
      <c r="E8" s="152"/>
      <c r="F8" s="152"/>
      <c r="G8" s="152"/>
      <c r="H8" s="152"/>
      <c r="I8" s="153"/>
      <c r="J8" s="126"/>
      <c r="K8" s="146"/>
      <c r="L8" s="144"/>
      <c r="M8" s="131"/>
      <c r="N8" s="148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</row>
    <row r="9" spans="1:86" ht="162" customHeight="1">
      <c r="A9" s="11" t="s">
        <v>130</v>
      </c>
      <c r="B9" s="12" t="s">
        <v>27</v>
      </c>
      <c r="C9" s="69"/>
      <c r="D9" s="69"/>
      <c r="E9" s="69"/>
      <c r="F9" s="69"/>
      <c r="G9" s="69"/>
      <c r="H9" s="69"/>
      <c r="I9" s="69"/>
      <c r="J9" s="127">
        <v>14</v>
      </c>
      <c r="K9" s="135">
        <v>25.99</v>
      </c>
      <c r="L9" s="144"/>
      <c r="M9" s="131"/>
      <c r="N9" s="148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</row>
    <row r="10" spans="1:86" ht="180.95" customHeight="1">
      <c r="A10" s="61"/>
      <c r="B10" s="61"/>
      <c r="C10" s="69"/>
      <c r="D10" s="69"/>
      <c r="E10" s="69"/>
      <c r="F10" s="69"/>
      <c r="G10" s="69"/>
      <c r="H10" s="69"/>
      <c r="I10" s="69"/>
      <c r="J10" s="128"/>
      <c r="K10" s="135"/>
      <c r="L10" s="144"/>
      <c r="M10" s="131"/>
      <c r="N10" s="148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</row>
    <row r="11" spans="1:86" ht="23.1" customHeight="1">
      <c r="A11" s="76" t="s">
        <v>131</v>
      </c>
      <c r="B11" s="77" t="s">
        <v>76</v>
      </c>
      <c r="C11" s="61"/>
      <c r="D11" s="61"/>
      <c r="E11" s="61"/>
      <c r="F11" s="61"/>
      <c r="G11" s="61"/>
      <c r="H11" s="61"/>
      <c r="I11" s="61"/>
      <c r="J11" s="127">
        <v>9</v>
      </c>
      <c r="K11" s="135">
        <v>19.989999999999998</v>
      </c>
      <c r="L11" s="144"/>
      <c r="M11" s="131"/>
      <c r="N11" s="148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</row>
    <row r="12" spans="1:86" ht="23.1" customHeight="1">
      <c r="A12" s="76"/>
      <c r="B12" s="77"/>
      <c r="C12" s="61"/>
      <c r="D12" s="61"/>
      <c r="E12" s="61"/>
      <c r="F12" s="61"/>
      <c r="G12" s="61"/>
      <c r="H12" s="61"/>
      <c r="I12" s="61"/>
      <c r="J12" s="129"/>
      <c r="K12" s="71"/>
      <c r="L12" s="144"/>
      <c r="M12" s="131"/>
      <c r="N12" s="148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</row>
    <row r="13" spans="1:86" ht="23.1" customHeight="1">
      <c r="A13" s="76"/>
      <c r="B13" s="77"/>
      <c r="C13" s="61"/>
      <c r="D13" s="61"/>
      <c r="E13" s="61"/>
      <c r="F13" s="61"/>
      <c r="G13" s="61"/>
      <c r="H13" s="61"/>
      <c r="I13" s="61"/>
      <c r="J13" s="129"/>
      <c r="K13" s="71"/>
      <c r="L13" s="144"/>
      <c r="M13" s="131"/>
      <c r="N13" s="148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</row>
    <row r="14" spans="1:86" ht="24" customHeight="1">
      <c r="A14" s="64"/>
      <c r="B14" s="77"/>
      <c r="C14" s="61"/>
      <c r="D14" s="61"/>
      <c r="E14" s="61"/>
      <c r="F14" s="61"/>
      <c r="G14" s="61"/>
      <c r="H14" s="61"/>
      <c r="I14" s="61"/>
      <c r="J14" s="129"/>
      <c r="K14" s="71"/>
      <c r="L14" s="144"/>
      <c r="M14" s="131"/>
      <c r="N14" s="148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</row>
    <row r="15" spans="1:86" ht="227.1" customHeight="1">
      <c r="A15" s="69"/>
      <c r="B15" s="69"/>
      <c r="C15" s="61"/>
      <c r="D15" s="61"/>
      <c r="E15" s="61"/>
      <c r="F15" s="61"/>
      <c r="G15" s="61"/>
      <c r="H15" s="61"/>
      <c r="I15" s="61"/>
      <c r="J15" s="128"/>
      <c r="K15" s="71"/>
      <c r="L15" s="144"/>
      <c r="M15" s="131"/>
      <c r="N15" s="148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</row>
    <row r="16" spans="1:86" ht="215.1" customHeight="1">
      <c r="A16" s="122" t="s">
        <v>77</v>
      </c>
      <c r="B16" s="123"/>
      <c r="C16" s="88"/>
      <c r="D16" s="89"/>
      <c r="E16" s="89"/>
      <c r="F16" s="89"/>
      <c r="G16" s="89"/>
      <c r="H16" s="89"/>
      <c r="I16" s="90"/>
      <c r="J16" s="127" t="s">
        <v>78</v>
      </c>
      <c r="K16" s="136" t="s">
        <v>79</v>
      </c>
      <c r="L16" s="23" t="s">
        <v>80</v>
      </c>
      <c r="M16" s="24"/>
      <c r="N16" s="148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</row>
    <row r="17" spans="1:86" ht="215.1" customHeight="1">
      <c r="A17" s="161"/>
      <c r="B17" s="162"/>
      <c r="C17" s="158"/>
      <c r="D17" s="159"/>
      <c r="E17" s="159"/>
      <c r="F17" s="159"/>
      <c r="G17" s="159"/>
      <c r="H17" s="159"/>
      <c r="I17" s="160"/>
      <c r="J17" s="129"/>
      <c r="K17" s="137"/>
      <c r="L17" s="23" t="s">
        <v>81</v>
      </c>
      <c r="M17" s="24"/>
      <c r="N17" s="148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</row>
    <row r="18" spans="1:86" ht="119.25" customHeight="1">
      <c r="A18" s="151"/>
      <c r="B18" s="153"/>
      <c r="C18" s="91"/>
      <c r="D18" s="92"/>
      <c r="E18" s="92"/>
      <c r="F18" s="92"/>
      <c r="G18" s="92"/>
      <c r="H18" s="92"/>
      <c r="I18" s="93"/>
      <c r="J18" s="128"/>
      <c r="K18" s="138"/>
      <c r="L18" s="23" t="s">
        <v>82</v>
      </c>
      <c r="M18" s="24"/>
      <c r="N18" s="148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</row>
    <row r="19" spans="1:86" ht="227.1" customHeight="1">
      <c r="A19" s="11" t="s">
        <v>132</v>
      </c>
      <c r="B19" s="13"/>
      <c r="C19" s="158"/>
      <c r="D19" s="159"/>
      <c r="E19" s="159"/>
      <c r="F19" s="159"/>
      <c r="G19" s="159"/>
      <c r="H19" s="159"/>
      <c r="I19" s="160"/>
      <c r="J19" s="127">
        <v>18</v>
      </c>
      <c r="K19" s="140">
        <v>30.99</v>
      </c>
      <c r="L19" s="144"/>
      <c r="M19" s="131"/>
      <c r="N19" s="148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</row>
    <row r="20" spans="1:86" ht="195" customHeight="1">
      <c r="A20" s="120"/>
      <c r="B20" s="121"/>
      <c r="C20" s="91"/>
      <c r="D20" s="92"/>
      <c r="E20" s="92"/>
      <c r="F20" s="92"/>
      <c r="G20" s="92"/>
      <c r="H20" s="92"/>
      <c r="I20" s="93"/>
      <c r="J20" s="128"/>
      <c r="K20" s="141"/>
      <c r="L20" s="144"/>
      <c r="M20" s="131"/>
      <c r="N20" s="148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</row>
    <row r="21" spans="1:86" ht="141.94999999999999" customHeight="1">
      <c r="A21" s="11" t="s">
        <v>133</v>
      </c>
      <c r="B21" s="13" t="s">
        <v>83</v>
      </c>
      <c r="C21" s="69"/>
      <c r="D21" s="69"/>
      <c r="E21" s="69"/>
      <c r="F21" s="69"/>
      <c r="G21" s="69"/>
      <c r="H21" s="69"/>
      <c r="I21" s="69"/>
      <c r="J21" s="130">
        <v>4</v>
      </c>
      <c r="K21" s="135">
        <v>9.99</v>
      </c>
      <c r="L21" s="144"/>
      <c r="M21" s="131"/>
      <c r="N21" s="148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</row>
    <row r="22" spans="1:86" ht="269.10000000000002" customHeight="1">
      <c r="A22" s="70"/>
      <c r="B22" s="70"/>
      <c r="C22" s="69"/>
      <c r="D22" s="69"/>
      <c r="E22" s="69"/>
      <c r="F22" s="69"/>
      <c r="G22" s="69"/>
      <c r="H22" s="69"/>
      <c r="I22" s="69"/>
      <c r="J22" s="130"/>
      <c r="K22" s="71"/>
      <c r="L22" s="144"/>
      <c r="M22" s="131"/>
      <c r="N22" s="148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</row>
    <row r="23" spans="1:86" ht="120" customHeight="1">
      <c r="A23" s="122" t="s">
        <v>134</v>
      </c>
      <c r="B23" s="123"/>
      <c r="C23" s="61"/>
      <c r="D23" s="61"/>
      <c r="E23" s="61"/>
      <c r="F23" s="61"/>
      <c r="G23" s="61"/>
      <c r="H23" s="61"/>
      <c r="I23" s="61"/>
      <c r="J23" s="130">
        <v>9</v>
      </c>
      <c r="K23" s="135">
        <v>25.99</v>
      </c>
      <c r="L23" s="144"/>
      <c r="M23" s="131"/>
      <c r="N23" s="148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</row>
    <row r="24" spans="1:86" ht="225" customHeight="1">
      <c r="A24" s="14"/>
      <c r="B24" s="15"/>
      <c r="C24" s="61"/>
      <c r="D24" s="61"/>
      <c r="E24" s="61"/>
      <c r="F24" s="61"/>
      <c r="G24" s="61"/>
      <c r="H24" s="61"/>
      <c r="I24" s="61"/>
      <c r="J24" s="130"/>
      <c r="K24" s="71"/>
      <c r="L24" s="144"/>
      <c r="M24" s="131"/>
      <c r="N24" s="148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</row>
    <row r="25" spans="1:86" ht="30.95" customHeight="1">
      <c r="A25" s="132" t="s">
        <v>135</v>
      </c>
      <c r="B25" s="77"/>
      <c r="C25" s="61"/>
      <c r="D25" s="61"/>
      <c r="E25" s="61"/>
      <c r="F25" s="61"/>
      <c r="G25" s="61"/>
      <c r="H25" s="61"/>
      <c r="I25" s="61"/>
      <c r="J25" s="127" t="s">
        <v>84</v>
      </c>
      <c r="K25" s="136" t="s">
        <v>85</v>
      </c>
      <c r="L25" s="144" t="s">
        <v>86</v>
      </c>
      <c r="M25" s="131"/>
      <c r="N25" s="148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</row>
    <row r="26" spans="1:86" ht="24.95" customHeight="1">
      <c r="A26" s="132"/>
      <c r="B26" s="77"/>
      <c r="C26" s="61"/>
      <c r="D26" s="61"/>
      <c r="E26" s="61"/>
      <c r="F26" s="61"/>
      <c r="G26" s="61"/>
      <c r="H26" s="61"/>
      <c r="I26" s="61"/>
      <c r="J26" s="129"/>
      <c r="K26" s="137"/>
      <c r="L26" s="144"/>
      <c r="M26" s="131"/>
      <c r="N26" s="148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</row>
    <row r="27" spans="1:86" ht="27" customHeight="1">
      <c r="A27" s="132"/>
      <c r="B27" s="77"/>
      <c r="C27" s="61"/>
      <c r="D27" s="61"/>
      <c r="E27" s="61"/>
      <c r="F27" s="61"/>
      <c r="G27" s="61"/>
      <c r="H27" s="61"/>
      <c r="I27" s="61"/>
      <c r="J27" s="129"/>
      <c r="K27" s="137"/>
      <c r="L27" s="144"/>
      <c r="M27" s="131"/>
      <c r="N27" s="148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</row>
    <row r="28" spans="1:86" ht="26.1" customHeight="1">
      <c r="A28" s="132"/>
      <c r="B28" s="77"/>
      <c r="C28" s="61"/>
      <c r="D28" s="61"/>
      <c r="E28" s="61"/>
      <c r="F28" s="61"/>
      <c r="G28" s="61"/>
      <c r="H28" s="61"/>
      <c r="I28" s="61"/>
      <c r="J28" s="129"/>
      <c r="K28" s="137"/>
      <c r="L28" s="144"/>
      <c r="M28" s="131"/>
      <c r="N28" s="148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</row>
    <row r="29" spans="1:86" ht="27" customHeight="1">
      <c r="A29" s="132"/>
      <c r="B29" s="77"/>
      <c r="C29" s="61"/>
      <c r="D29" s="61"/>
      <c r="E29" s="61"/>
      <c r="F29" s="61"/>
      <c r="G29" s="61"/>
      <c r="H29" s="61"/>
      <c r="I29" s="61"/>
      <c r="J29" s="129"/>
      <c r="K29" s="137"/>
      <c r="L29" s="144"/>
      <c r="M29" s="131"/>
      <c r="N29" s="148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</row>
    <row r="30" spans="1:86" ht="27" customHeight="1">
      <c r="A30" s="132"/>
      <c r="B30" s="77"/>
      <c r="C30" s="61"/>
      <c r="D30" s="61"/>
      <c r="E30" s="61"/>
      <c r="F30" s="61"/>
      <c r="G30" s="61"/>
      <c r="H30" s="61"/>
      <c r="I30" s="61"/>
      <c r="J30" s="129"/>
      <c r="K30" s="137"/>
      <c r="L30" s="144"/>
      <c r="M30" s="131"/>
      <c r="N30" s="148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</row>
    <row r="31" spans="1:86" ht="27" customHeight="1">
      <c r="A31" s="132"/>
      <c r="B31" s="77"/>
      <c r="C31" s="61"/>
      <c r="D31" s="61"/>
      <c r="E31" s="61"/>
      <c r="F31" s="61"/>
      <c r="G31" s="61"/>
      <c r="H31" s="61"/>
      <c r="I31" s="61"/>
      <c r="J31" s="129"/>
      <c r="K31" s="137"/>
      <c r="L31" s="144" t="s">
        <v>87</v>
      </c>
      <c r="M31" s="131"/>
      <c r="N31" s="148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</row>
    <row r="32" spans="1:86" ht="27.95" customHeight="1">
      <c r="A32" s="132"/>
      <c r="B32" s="77"/>
      <c r="C32" s="61"/>
      <c r="D32" s="61"/>
      <c r="E32" s="61"/>
      <c r="F32" s="61"/>
      <c r="G32" s="61"/>
      <c r="H32" s="61"/>
      <c r="I32" s="61"/>
      <c r="J32" s="129"/>
      <c r="K32" s="137"/>
      <c r="L32" s="144"/>
      <c r="M32" s="131"/>
      <c r="N32" s="148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</row>
    <row r="33" spans="1:86" ht="27.95" customHeight="1">
      <c r="A33" s="132"/>
      <c r="B33" s="77"/>
      <c r="C33" s="61"/>
      <c r="D33" s="61"/>
      <c r="E33" s="61"/>
      <c r="F33" s="61"/>
      <c r="G33" s="61"/>
      <c r="H33" s="61"/>
      <c r="I33" s="61"/>
      <c r="J33" s="129"/>
      <c r="K33" s="137"/>
      <c r="L33" s="144"/>
      <c r="M33" s="131"/>
      <c r="N33" s="148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</row>
    <row r="34" spans="1:86" ht="167.1" customHeight="1">
      <c r="A34" s="71"/>
      <c r="B34" s="71"/>
      <c r="C34" s="61"/>
      <c r="D34" s="61"/>
      <c r="E34" s="61"/>
      <c r="F34" s="61"/>
      <c r="G34" s="61"/>
      <c r="H34" s="61"/>
      <c r="I34" s="61"/>
      <c r="J34" s="128"/>
      <c r="K34" s="138"/>
      <c r="L34" s="144"/>
      <c r="M34" s="131"/>
      <c r="N34" s="148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</row>
    <row r="35" spans="1:86" ht="167.1" customHeight="1">
      <c r="A35" s="16" t="s">
        <v>136</v>
      </c>
      <c r="B35" s="17"/>
      <c r="C35" s="61"/>
      <c r="D35" s="61"/>
      <c r="E35" s="61"/>
      <c r="F35" s="61"/>
      <c r="G35" s="61"/>
      <c r="H35" s="61"/>
      <c r="I35" s="61"/>
      <c r="J35" s="130" t="s">
        <v>88</v>
      </c>
      <c r="K35" s="139" t="s">
        <v>89</v>
      </c>
      <c r="L35" s="23" t="s">
        <v>90</v>
      </c>
      <c r="M35" s="24"/>
      <c r="N35" s="148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</row>
    <row r="36" spans="1:86" ht="168" customHeight="1">
      <c r="A36" s="71"/>
      <c r="B36" s="71"/>
      <c r="C36" s="61"/>
      <c r="D36" s="61"/>
      <c r="E36" s="61"/>
      <c r="F36" s="61"/>
      <c r="G36" s="61"/>
      <c r="H36" s="61"/>
      <c r="I36" s="61"/>
      <c r="J36" s="130"/>
      <c r="K36" s="139"/>
      <c r="L36" s="23" t="s">
        <v>91</v>
      </c>
      <c r="M36" s="24"/>
      <c r="N36" s="148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</row>
    <row r="37" spans="1:86" ht="188.1" customHeight="1">
      <c r="A37" s="16" t="s">
        <v>92</v>
      </c>
      <c r="B37" s="17"/>
      <c r="C37" s="61"/>
      <c r="D37" s="61"/>
      <c r="E37" s="61"/>
      <c r="F37" s="61"/>
      <c r="G37" s="61"/>
      <c r="H37" s="61"/>
      <c r="I37" s="61"/>
      <c r="J37" s="127">
        <v>3</v>
      </c>
      <c r="K37" s="140">
        <v>6.99</v>
      </c>
      <c r="L37" s="144"/>
      <c r="M37" s="131"/>
      <c r="N37" s="148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</row>
    <row r="38" spans="1:86" ht="216" customHeight="1">
      <c r="A38" s="71"/>
      <c r="B38" s="71"/>
      <c r="C38" s="61"/>
      <c r="D38" s="61"/>
      <c r="E38" s="61"/>
      <c r="F38" s="61"/>
      <c r="G38" s="61"/>
      <c r="H38" s="61"/>
      <c r="I38" s="61"/>
      <c r="J38" s="128"/>
      <c r="K38" s="141"/>
      <c r="L38" s="144"/>
      <c r="M38" s="131"/>
      <c r="N38" s="148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</row>
    <row r="39" spans="1:86" ht="188.1" customHeight="1">
      <c r="A39" s="11" t="s">
        <v>93</v>
      </c>
      <c r="B39" s="12"/>
      <c r="C39" s="51"/>
      <c r="D39" s="52"/>
      <c r="E39" s="52"/>
      <c r="F39" s="52"/>
      <c r="G39" s="52"/>
      <c r="H39" s="52"/>
      <c r="I39" s="53"/>
      <c r="J39" s="25">
        <v>2</v>
      </c>
      <c r="K39" s="26">
        <v>4.99</v>
      </c>
      <c r="L39" s="23"/>
      <c r="M39" s="24"/>
      <c r="N39" s="148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</row>
    <row r="40" spans="1:86" ht="201.95" customHeight="1">
      <c r="A40" s="16" t="s">
        <v>94</v>
      </c>
      <c r="B40" s="17"/>
      <c r="C40" s="61"/>
      <c r="D40" s="61"/>
      <c r="E40" s="61"/>
      <c r="F40" s="61"/>
      <c r="G40" s="61"/>
      <c r="H40" s="61"/>
      <c r="I40" s="61"/>
      <c r="J40" s="127">
        <v>7</v>
      </c>
      <c r="K40" s="140">
        <v>15.99</v>
      </c>
      <c r="L40" s="144"/>
      <c r="M40" s="131"/>
      <c r="N40" s="148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</row>
    <row r="41" spans="1:86" ht="141" customHeight="1">
      <c r="A41" s="18"/>
      <c r="B41" s="18"/>
      <c r="C41" s="61"/>
      <c r="D41" s="61"/>
      <c r="E41" s="61"/>
      <c r="F41" s="61"/>
      <c r="G41" s="61"/>
      <c r="H41" s="61"/>
      <c r="I41" s="61"/>
      <c r="J41" s="128"/>
      <c r="K41" s="141"/>
      <c r="L41" s="144"/>
      <c r="M41" s="131"/>
      <c r="N41" s="148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</row>
    <row r="42" spans="1:86" ht="212.1" customHeight="1">
      <c r="A42" s="122" t="s">
        <v>95</v>
      </c>
      <c r="B42" s="123"/>
      <c r="C42" s="61"/>
      <c r="D42" s="61"/>
      <c r="E42" s="61"/>
      <c r="F42" s="61"/>
      <c r="G42" s="61"/>
      <c r="H42" s="61"/>
      <c r="I42" s="61"/>
      <c r="J42" s="127">
        <v>7</v>
      </c>
      <c r="K42" s="140">
        <v>11.99</v>
      </c>
      <c r="L42" s="144"/>
      <c r="M42" s="131"/>
      <c r="N42" s="148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</row>
    <row r="43" spans="1:86" ht="153.94999999999999" customHeight="1">
      <c r="A43" s="151"/>
      <c r="B43" s="153"/>
      <c r="C43" s="61"/>
      <c r="D43" s="61"/>
      <c r="E43" s="61"/>
      <c r="F43" s="61"/>
      <c r="G43" s="61"/>
      <c r="H43" s="61"/>
      <c r="I43" s="61"/>
      <c r="J43" s="128"/>
      <c r="K43" s="141"/>
      <c r="L43" s="144"/>
      <c r="M43" s="131"/>
      <c r="N43" s="148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</row>
    <row r="44" spans="1:86" ht="153.94999999999999" customHeight="1">
      <c r="A44" s="11" t="s">
        <v>96</v>
      </c>
      <c r="B44" s="13"/>
      <c r="C44" s="51"/>
      <c r="D44" s="52"/>
      <c r="E44" s="52"/>
      <c r="F44" s="52"/>
      <c r="G44" s="52"/>
      <c r="H44" s="52"/>
      <c r="I44" s="53"/>
      <c r="J44" s="127">
        <v>9</v>
      </c>
      <c r="K44" s="140">
        <v>14.99</v>
      </c>
      <c r="L44" s="144"/>
      <c r="M44" s="131"/>
      <c r="N44" s="148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</row>
    <row r="45" spans="1:86" ht="192" customHeight="1">
      <c r="A45" s="78"/>
      <c r="B45" s="79"/>
      <c r="C45" s="57"/>
      <c r="D45" s="58"/>
      <c r="E45" s="58"/>
      <c r="F45" s="58"/>
      <c r="G45" s="58"/>
      <c r="H45" s="58"/>
      <c r="I45" s="59"/>
      <c r="J45" s="128"/>
      <c r="K45" s="141"/>
      <c r="L45" s="144"/>
      <c r="M45" s="131"/>
      <c r="N45" s="148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</row>
    <row r="46" spans="1:86" ht="141" customHeight="1">
      <c r="A46" s="154" t="s">
        <v>97</v>
      </c>
      <c r="B46" s="155"/>
      <c r="C46" s="69"/>
      <c r="D46" s="69"/>
      <c r="E46" s="69"/>
      <c r="F46" s="69"/>
      <c r="G46" s="69"/>
      <c r="H46" s="69"/>
      <c r="I46" s="69"/>
      <c r="J46" s="127">
        <v>4</v>
      </c>
      <c r="K46" s="140">
        <v>6.99</v>
      </c>
      <c r="L46" s="144"/>
      <c r="M46" s="131"/>
      <c r="N46" s="148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</row>
    <row r="47" spans="1:86" ht="113.1" customHeight="1">
      <c r="A47" s="156"/>
      <c r="B47" s="157"/>
      <c r="C47" s="69"/>
      <c r="D47" s="69"/>
      <c r="E47" s="69"/>
      <c r="F47" s="69"/>
      <c r="G47" s="69"/>
      <c r="H47" s="69"/>
      <c r="I47" s="69"/>
      <c r="J47" s="128"/>
      <c r="K47" s="141"/>
      <c r="L47" s="144"/>
      <c r="M47" s="131"/>
      <c r="N47" s="148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</row>
    <row r="48" spans="1:86" ht="222" customHeight="1">
      <c r="A48" s="133" t="s">
        <v>98</v>
      </c>
      <c r="B48" s="134"/>
      <c r="C48" s="61"/>
      <c r="D48" s="61"/>
      <c r="E48" s="61"/>
      <c r="F48" s="61"/>
      <c r="G48" s="61"/>
      <c r="H48" s="61"/>
      <c r="I48" s="61"/>
      <c r="J48" s="127">
        <v>4</v>
      </c>
      <c r="K48" s="140">
        <v>6.99</v>
      </c>
      <c r="L48" s="144"/>
      <c r="M48" s="131"/>
      <c r="N48" s="148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</row>
    <row r="49" spans="1:86" ht="90.95" customHeight="1">
      <c r="A49" s="115"/>
      <c r="B49" s="117"/>
      <c r="C49" s="61"/>
      <c r="D49" s="61"/>
      <c r="E49" s="61"/>
      <c r="F49" s="61"/>
      <c r="G49" s="61"/>
      <c r="H49" s="61"/>
      <c r="I49" s="61"/>
      <c r="J49" s="128"/>
      <c r="K49" s="141"/>
      <c r="L49" s="144"/>
      <c r="M49" s="131"/>
      <c r="N49" s="148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</row>
    <row r="50" spans="1:86" ht="213.95" customHeight="1">
      <c r="A50" s="11" t="s">
        <v>99</v>
      </c>
      <c r="B50" s="10"/>
      <c r="C50" s="88"/>
      <c r="D50" s="89"/>
      <c r="E50" s="89"/>
      <c r="F50" s="89"/>
      <c r="G50" s="89"/>
      <c r="H50" s="89"/>
      <c r="I50" s="90"/>
      <c r="J50" s="127">
        <v>7.4</v>
      </c>
      <c r="K50" s="142">
        <v>12.99</v>
      </c>
      <c r="L50" s="144"/>
      <c r="M50" s="131"/>
      <c r="N50" s="148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</row>
    <row r="51" spans="1:86" ht="159.94999999999999" customHeight="1">
      <c r="A51" s="78"/>
      <c r="B51" s="79"/>
      <c r="C51" s="91"/>
      <c r="D51" s="92"/>
      <c r="E51" s="92"/>
      <c r="F51" s="92"/>
      <c r="G51" s="92"/>
      <c r="H51" s="92"/>
      <c r="I51" s="93"/>
      <c r="J51" s="128"/>
      <c r="K51" s="143"/>
      <c r="L51" s="144"/>
      <c r="M51" s="131"/>
      <c r="N51" s="148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</row>
    <row r="52" spans="1:86" ht="222.95" customHeight="1">
      <c r="A52" s="16" t="s">
        <v>100</v>
      </c>
      <c r="B52" s="17"/>
      <c r="C52" s="61"/>
      <c r="D52" s="61"/>
      <c r="E52" s="61"/>
      <c r="F52" s="61"/>
      <c r="G52" s="61"/>
      <c r="H52" s="61"/>
      <c r="I52" s="61"/>
      <c r="J52" s="27">
        <v>11</v>
      </c>
      <c r="K52" s="26">
        <v>19.989999999999998</v>
      </c>
      <c r="L52" s="23"/>
      <c r="M52" s="24"/>
      <c r="N52" s="148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</row>
    <row r="53" spans="1:86">
      <c r="L53" s="4"/>
    </row>
    <row r="54" spans="1:86">
      <c r="L54" s="4"/>
    </row>
    <row r="55" spans="1:86" ht="15.75" customHeight="1">
      <c r="B55" s="118" t="s">
        <v>48</v>
      </c>
      <c r="C55" s="118"/>
      <c r="D55" s="118"/>
      <c r="E55" s="118"/>
      <c r="F55" s="41"/>
      <c r="G55" s="41"/>
      <c r="H55" s="41"/>
      <c r="I55" s="41"/>
    </row>
    <row r="56" spans="1:86" ht="15.75" customHeight="1">
      <c r="B56" s="118"/>
      <c r="C56" s="118"/>
      <c r="D56" s="118"/>
      <c r="E56" s="118"/>
      <c r="F56" s="41"/>
      <c r="G56" s="41"/>
      <c r="H56" s="41"/>
      <c r="I56" s="41"/>
    </row>
    <row r="57" spans="1:86" ht="15.75" customHeight="1">
      <c r="B57" s="118"/>
      <c r="C57" s="118"/>
      <c r="D57" s="118"/>
      <c r="E57" s="118"/>
      <c r="F57" s="41"/>
      <c r="G57" s="41"/>
      <c r="H57" s="41"/>
      <c r="I57" s="41"/>
    </row>
    <row r="58" spans="1:86" ht="20.25">
      <c r="B58" s="19" t="s">
        <v>2</v>
      </c>
      <c r="C58" s="19" t="s">
        <v>49</v>
      </c>
      <c r="D58" s="20" t="s">
        <v>5</v>
      </c>
      <c r="E58" s="20" t="s">
        <v>50</v>
      </c>
    </row>
    <row r="59" spans="1:86" ht="20.25">
      <c r="B59" s="19" t="s">
        <v>101</v>
      </c>
      <c r="C59" s="19">
        <f>M5</f>
        <v>0</v>
      </c>
      <c r="D59" s="20">
        <v>13</v>
      </c>
      <c r="E59" s="20">
        <f>C59*D59</f>
        <v>0</v>
      </c>
    </row>
    <row r="60" spans="1:86" ht="20.25">
      <c r="B60" s="19" t="s">
        <v>102</v>
      </c>
      <c r="C60" s="19">
        <f>M7</f>
        <v>0</v>
      </c>
      <c r="D60" s="20">
        <v>24</v>
      </c>
      <c r="E60" s="20">
        <f t="shared" ref="E60:E81" si="0">C60*D60</f>
        <v>0</v>
      </c>
    </row>
    <row r="61" spans="1:86" ht="20.25">
      <c r="B61" s="19" t="s">
        <v>59</v>
      </c>
      <c r="C61" s="19">
        <f>M9</f>
        <v>0</v>
      </c>
      <c r="D61" s="20">
        <v>14</v>
      </c>
      <c r="E61" s="20">
        <f t="shared" si="0"/>
        <v>0</v>
      </c>
    </row>
    <row r="62" spans="1:86" ht="20.25">
      <c r="B62" s="19" t="s">
        <v>103</v>
      </c>
      <c r="C62" s="19">
        <f>M11</f>
        <v>0</v>
      </c>
      <c r="D62" s="20">
        <v>9</v>
      </c>
      <c r="E62" s="20">
        <f t="shared" si="0"/>
        <v>0</v>
      </c>
    </row>
    <row r="63" spans="1:86" ht="20.25">
      <c r="B63" s="19" t="s">
        <v>104</v>
      </c>
      <c r="C63" s="19">
        <f>M16</f>
        <v>0</v>
      </c>
      <c r="D63" s="20">
        <v>5</v>
      </c>
      <c r="E63" s="20">
        <f t="shared" si="0"/>
        <v>0</v>
      </c>
    </row>
    <row r="64" spans="1:86" ht="20.25">
      <c r="B64" s="19" t="s">
        <v>105</v>
      </c>
      <c r="C64" s="19">
        <f>M17</f>
        <v>0</v>
      </c>
      <c r="D64" s="20">
        <v>6</v>
      </c>
      <c r="E64" s="20">
        <f t="shared" si="0"/>
        <v>0</v>
      </c>
    </row>
    <row r="65" spans="2:5" ht="20.25">
      <c r="B65" s="19" t="s">
        <v>106</v>
      </c>
      <c r="C65" s="19">
        <f>M18</f>
        <v>0</v>
      </c>
      <c r="D65" s="20">
        <v>7</v>
      </c>
      <c r="E65" s="20">
        <f t="shared" si="0"/>
        <v>0</v>
      </c>
    </row>
    <row r="66" spans="2:5" ht="20.25">
      <c r="B66" s="19" t="s">
        <v>107</v>
      </c>
      <c r="C66" s="19">
        <f>M19</f>
        <v>0</v>
      </c>
      <c r="D66" s="20">
        <v>18</v>
      </c>
      <c r="E66" s="20">
        <f t="shared" si="0"/>
        <v>0</v>
      </c>
    </row>
    <row r="67" spans="2:5" ht="20.25">
      <c r="B67" s="19" t="s">
        <v>108</v>
      </c>
      <c r="C67" s="19">
        <f>M21</f>
        <v>0</v>
      </c>
      <c r="D67" s="20">
        <v>4</v>
      </c>
      <c r="E67" s="20">
        <f t="shared" si="0"/>
        <v>0</v>
      </c>
    </row>
    <row r="68" spans="2:5" ht="20.25">
      <c r="B68" s="19" t="s">
        <v>109</v>
      </c>
      <c r="C68" s="19">
        <f>M23</f>
        <v>0</v>
      </c>
      <c r="D68" s="20">
        <v>9</v>
      </c>
      <c r="E68" s="20">
        <f t="shared" si="0"/>
        <v>0</v>
      </c>
    </row>
    <row r="69" spans="2:5" ht="20.25">
      <c r="B69" s="19" t="s">
        <v>110</v>
      </c>
      <c r="C69" s="19">
        <f>M25</f>
        <v>0</v>
      </c>
      <c r="D69" s="20">
        <v>16</v>
      </c>
      <c r="E69" s="20">
        <f t="shared" si="0"/>
        <v>0</v>
      </c>
    </row>
    <row r="70" spans="2:5" ht="20.25">
      <c r="B70" s="19" t="s">
        <v>111</v>
      </c>
      <c r="C70" s="19">
        <f>M31</f>
        <v>0</v>
      </c>
      <c r="D70" s="20">
        <v>23</v>
      </c>
      <c r="E70" s="20">
        <f t="shared" si="0"/>
        <v>0</v>
      </c>
    </row>
    <row r="71" spans="2:5" ht="20.25">
      <c r="B71" s="19" t="s">
        <v>112</v>
      </c>
      <c r="C71" s="19">
        <f>M35</f>
        <v>0</v>
      </c>
      <c r="D71" s="20">
        <v>93</v>
      </c>
      <c r="E71" s="20">
        <f t="shared" si="0"/>
        <v>0</v>
      </c>
    </row>
    <row r="72" spans="2:5" ht="20.25">
      <c r="B72" s="19" t="s">
        <v>113</v>
      </c>
      <c r="C72" s="19">
        <f>M36</f>
        <v>0</v>
      </c>
      <c r="D72" s="20">
        <v>122</v>
      </c>
      <c r="E72" s="20">
        <f t="shared" si="0"/>
        <v>0</v>
      </c>
    </row>
    <row r="73" spans="2:5" ht="20.25">
      <c r="B73" s="19" t="s">
        <v>114</v>
      </c>
      <c r="C73" s="19">
        <f>M37</f>
        <v>0</v>
      </c>
      <c r="D73" s="20">
        <v>3</v>
      </c>
      <c r="E73" s="20">
        <f t="shared" si="0"/>
        <v>0</v>
      </c>
    </row>
    <row r="74" spans="2:5" ht="20.25">
      <c r="B74" s="19" t="s">
        <v>115</v>
      </c>
      <c r="C74" s="19">
        <f>M39</f>
        <v>0</v>
      </c>
      <c r="D74" s="20">
        <v>2</v>
      </c>
      <c r="E74" s="20">
        <f t="shared" si="0"/>
        <v>0</v>
      </c>
    </row>
    <row r="75" spans="2:5" ht="20.25">
      <c r="B75" s="19" t="s">
        <v>116</v>
      </c>
      <c r="C75" s="19">
        <f>M40</f>
        <v>0</v>
      </c>
      <c r="D75" s="20">
        <v>7</v>
      </c>
      <c r="E75" s="20">
        <f t="shared" si="0"/>
        <v>0</v>
      </c>
    </row>
    <row r="76" spans="2:5" ht="20.25">
      <c r="B76" s="28" t="s">
        <v>117</v>
      </c>
      <c r="C76" s="19">
        <f>M42</f>
        <v>0</v>
      </c>
      <c r="D76" s="20">
        <v>7</v>
      </c>
      <c r="E76" s="20">
        <f t="shared" si="0"/>
        <v>0</v>
      </c>
    </row>
    <row r="77" spans="2:5" ht="20.25">
      <c r="B77" s="28" t="s">
        <v>118</v>
      </c>
      <c r="C77" s="19">
        <f>M44</f>
        <v>0</v>
      </c>
      <c r="D77" s="20">
        <v>9</v>
      </c>
      <c r="E77" s="20">
        <f t="shared" si="0"/>
        <v>0</v>
      </c>
    </row>
    <row r="78" spans="2:5" ht="20.25">
      <c r="B78" s="19" t="s">
        <v>97</v>
      </c>
      <c r="C78" s="19">
        <f>M46</f>
        <v>0</v>
      </c>
      <c r="D78" s="20">
        <v>4</v>
      </c>
      <c r="E78" s="20">
        <f t="shared" si="0"/>
        <v>0</v>
      </c>
    </row>
    <row r="79" spans="2:5" ht="20.25">
      <c r="B79" s="19" t="s">
        <v>98</v>
      </c>
      <c r="C79" s="19">
        <f>M48</f>
        <v>0</v>
      </c>
      <c r="D79" s="20">
        <v>4</v>
      </c>
      <c r="E79" s="20">
        <f t="shared" si="0"/>
        <v>0</v>
      </c>
    </row>
    <row r="80" spans="2:5" ht="20.25">
      <c r="B80" s="19" t="s">
        <v>99</v>
      </c>
      <c r="C80" s="19">
        <f>M50</f>
        <v>0</v>
      </c>
      <c r="D80" s="20">
        <v>7.4</v>
      </c>
      <c r="E80" s="20">
        <f t="shared" si="0"/>
        <v>0</v>
      </c>
    </row>
    <row r="81" spans="2:5" ht="20.25">
      <c r="B81" s="19" t="s">
        <v>100</v>
      </c>
      <c r="C81" s="19">
        <f>M52</f>
        <v>0</v>
      </c>
      <c r="D81" s="20">
        <v>11</v>
      </c>
      <c r="E81" s="20">
        <f t="shared" si="0"/>
        <v>0</v>
      </c>
    </row>
    <row r="83" spans="2:5">
      <c r="D83" s="29" t="s">
        <v>70</v>
      </c>
      <c r="E83" s="30">
        <f>SUM(Table1[Subtotal])</f>
        <v>0</v>
      </c>
    </row>
  </sheetData>
  <mergeCells count="110">
    <mergeCell ref="M44:M45"/>
    <mergeCell ref="M46:M47"/>
    <mergeCell ref="M48:M49"/>
    <mergeCell ref="K42:K43"/>
    <mergeCell ref="K44:K45"/>
    <mergeCell ref="K46:K47"/>
    <mergeCell ref="K48:K49"/>
    <mergeCell ref="M50:M51"/>
    <mergeCell ref="N1:CH52"/>
    <mergeCell ref="A1:M2"/>
    <mergeCell ref="C50:I51"/>
    <mergeCell ref="C46:I47"/>
    <mergeCell ref="C5:I6"/>
    <mergeCell ref="A7:I8"/>
    <mergeCell ref="C9:I10"/>
    <mergeCell ref="C23:I24"/>
    <mergeCell ref="C21:I22"/>
    <mergeCell ref="C44:I45"/>
    <mergeCell ref="A46:B47"/>
    <mergeCell ref="C42:I43"/>
    <mergeCell ref="C48:I49"/>
    <mergeCell ref="C40:I41"/>
    <mergeCell ref="A42:B43"/>
    <mergeCell ref="C37:I38"/>
    <mergeCell ref="K5:K6"/>
    <mergeCell ref="K7:K8"/>
    <mergeCell ref="K9:K10"/>
    <mergeCell ref="K11:K15"/>
    <mergeCell ref="K16:K18"/>
    <mergeCell ref="K19:K20"/>
    <mergeCell ref="K21:K22"/>
    <mergeCell ref="M25:M30"/>
    <mergeCell ref="M31:M34"/>
    <mergeCell ref="M23:M24"/>
    <mergeCell ref="L5:L6"/>
    <mergeCell ref="L7:L8"/>
    <mergeCell ref="L9:L10"/>
    <mergeCell ref="L11:L15"/>
    <mergeCell ref="L19:L20"/>
    <mergeCell ref="L21:L22"/>
    <mergeCell ref="L23:L24"/>
    <mergeCell ref="L25:L30"/>
    <mergeCell ref="L31:L34"/>
    <mergeCell ref="K23:K24"/>
    <mergeCell ref="K25:K34"/>
    <mergeCell ref="M21:M22"/>
    <mergeCell ref="A36:B36"/>
    <mergeCell ref="A38:B38"/>
    <mergeCell ref="C39:I39"/>
    <mergeCell ref="A45:B45"/>
    <mergeCell ref="A51:B51"/>
    <mergeCell ref="C52:I52"/>
    <mergeCell ref="J50:J51"/>
    <mergeCell ref="K35:K36"/>
    <mergeCell ref="K37:K38"/>
    <mergeCell ref="K40:K41"/>
    <mergeCell ref="K50:K51"/>
    <mergeCell ref="L37:L38"/>
    <mergeCell ref="L40:L41"/>
    <mergeCell ref="L42:L43"/>
    <mergeCell ref="L44:L45"/>
    <mergeCell ref="L46:L47"/>
    <mergeCell ref="L48:L49"/>
    <mergeCell ref="L50:L51"/>
    <mergeCell ref="M37:M38"/>
    <mergeCell ref="M40:M41"/>
    <mergeCell ref="M42:M43"/>
    <mergeCell ref="A11:A14"/>
    <mergeCell ref="A25:A33"/>
    <mergeCell ref="A48:A49"/>
    <mergeCell ref="B11:B14"/>
    <mergeCell ref="B25:B33"/>
    <mergeCell ref="B48:B49"/>
    <mergeCell ref="J35:J36"/>
    <mergeCell ref="J37:J38"/>
    <mergeCell ref="J40:J41"/>
    <mergeCell ref="J42:J43"/>
    <mergeCell ref="J44:J45"/>
    <mergeCell ref="J46:J47"/>
    <mergeCell ref="J48:J49"/>
    <mergeCell ref="C35:I36"/>
    <mergeCell ref="C11:I15"/>
    <mergeCell ref="C19:I20"/>
    <mergeCell ref="C16:I18"/>
    <mergeCell ref="C25:I34"/>
    <mergeCell ref="A16:B18"/>
    <mergeCell ref="B55:E57"/>
    <mergeCell ref="A3:M3"/>
    <mergeCell ref="C4:I4"/>
    <mergeCell ref="A6:B6"/>
    <mergeCell ref="A10:B10"/>
    <mergeCell ref="A15:B15"/>
    <mergeCell ref="A20:B20"/>
    <mergeCell ref="A22:B22"/>
    <mergeCell ref="A23:B23"/>
    <mergeCell ref="A34:B34"/>
    <mergeCell ref="J5:J6"/>
    <mergeCell ref="J7:J8"/>
    <mergeCell ref="J9:J10"/>
    <mergeCell ref="J11:J15"/>
    <mergeCell ref="J16:J18"/>
    <mergeCell ref="J19:J20"/>
    <mergeCell ref="J21:J22"/>
    <mergeCell ref="J23:J24"/>
    <mergeCell ref="J25:J34"/>
    <mergeCell ref="M5:M6"/>
    <mergeCell ref="M7:M8"/>
    <mergeCell ref="M9:M10"/>
    <mergeCell ref="M11:M15"/>
    <mergeCell ref="M19:M20"/>
  </mergeCells>
  <conditionalFormatting sqref="C58:C81">
    <cfRule type="iconSet" priority="2">
      <iconSet iconSet="3Symbols2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scale="48" fitToHeight="0" orientation="portrait"/>
  <rowBreaks count="6" manualBreakCount="6">
    <brk id="10" max="11" man="1"/>
    <brk id="20" max="11" man="1"/>
    <brk id="36" max="11" man="1"/>
    <brk id="43" max="11" man="1"/>
    <brk id="52" max="16383" man="1"/>
    <brk id="53" max="16383" man="1"/>
  </rowBreaks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1BE6641-B433-4B88-8040-1125F128D4A6}">
            <x14:iconSet iconSet="3Symbols2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C58:C81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Gear</vt:lpstr>
      <vt:lpstr>Accessories</vt:lpstr>
      <vt:lpstr>Accessories!Print_Area</vt:lpstr>
      <vt:lpstr>Gear!Print_Area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Flextail</dc:creator>
  <cp:lastModifiedBy>zihao zhao</cp:lastModifiedBy>
  <dcterms:created xsi:type="dcterms:W3CDTF">2023-05-05T05:58:00Z</dcterms:created>
  <dcterms:modified xsi:type="dcterms:W3CDTF">2024-06-25T08:06:52Z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CBCD964CB4A844C0A3E94BCC4224672E_13</vt:lpwstr>
  </property>
  <property fmtid="{D5CDD505-2E9C-101B-9397-08002B2CF9AE}" pid="3" name="KSOProductBuildVer">
    <vt:lpwstr>2052-12.1.0.16120</vt:lpwstr>
  </property>
</Properties>
</file>